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polt0-my.sharepoint.com/personal/v_krungleviciene_cpo_lt/Documents/Desktop/daugiabučių sutartys/Sutarčių priedai/"/>
    </mc:Choice>
  </mc:AlternateContent>
  <xr:revisionPtr revIDLastSave="6" documentId="13_ncr:1_{63FE551F-A40A-4E38-8254-4875F590BE2A}" xr6:coauthVersionLast="47" xr6:coauthVersionMax="47" xr10:uidLastSave="{DF4974B7-E9C6-4E73-A8BC-020AAC74BA33}"/>
  <bookViews>
    <workbookView xWindow="-108" yWindow="-108" windowWidth="23256" windowHeight="12576" xr2:uid="{D2BDC0F8-1A52-432A-96FE-8395FAD93759}"/>
  </bookViews>
  <sheets>
    <sheet name="Aktas" sheetId="1" r:id="rId1"/>
    <sheet name="Priedas prie akto" sheetId="5" r:id="rId2"/>
    <sheet name="Priemonė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5" l="1"/>
  <c r="E23" i="5"/>
  <c r="O22" i="5"/>
  <c r="M22" i="5"/>
  <c r="N22" i="5" s="1"/>
  <c r="J22" i="5"/>
  <c r="K22" i="5" s="1"/>
  <c r="F22" i="5"/>
  <c r="K21" i="5"/>
  <c r="J21" i="5"/>
  <c r="F21" i="5"/>
  <c r="L20" i="5"/>
  <c r="J20" i="5"/>
  <c r="K20" i="5" s="1"/>
  <c r="G20" i="5"/>
  <c r="H20" i="5" s="1"/>
  <c r="F20" i="5"/>
  <c r="J19" i="5"/>
  <c r="K19" i="5" s="1"/>
  <c r="F19" i="5"/>
  <c r="L19" i="5" s="1"/>
  <c r="J18" i="5"/>
  <c r="K18" i="5" s="1"/>
  <c r="F18" i="5"/>
  <c r="K17" i="5"/>
  <c r="J17" i="5"/>
  <c r="F17" i="5"/>
  <c r="L17" i="5" s="1"/>
  <c r="L16" i="5"/>
  <c r="J16" i="5"/>
  <c r="K16" i="5" s="1"/>
  <c r="G16" i="5"/>
  <c r="H16" i="5" s="1"/>
  <c r="F16" i="5"/>
  <c r="J15" i="5"/>
  <c r="K15" i="5" s="1"/>
  <c r="F15" i="5"/>
  <c r="L15" i="5" s="1"/>
  <c r="J14" i="5"/>
  <c r="K14" i="5" s="1"/>
  <c r="F14" i="5"/>
  <c r="M12" i="5"/>
  <c r="N12" i="5" s="1"/>
  <c r="J12" i="5"/>
  <c r="K12" i="5" s="1"/>
  <c r="G12" i="5"/>
  <c r="H12" i="5" s="1"/>
  <c r="O15" i="5" l="1"/>
  <c r="M15" i="5"/>
  <c r="N15" i="5" s="1"/>
  <c r="O20" i="5"/>
  <c r="H21" i="5"/>
  <c r="M17" i="5"/>
  <c r="N17" i="5" s="1"/>
  <c r="K23" i="5"/>
  <c r="M19" i="5"/>
  <c r="O19" i="5" s="1"/>
  <c r="H22" i="5"/>
  <c r="M20" i="5"/>
  <c r="G21" i="5"/>
  <c r="L21" i="5"/>
  <c r="G14" i="5"/>
  <c r="G23" i="5" s="1"/>
  <c r="L14" i="5"/>
  <c r="G18" i="5"/>
  <c r="H18" i="5" s="1"/>
  <c r="L18" i="5"/>
  <c r="N20" i="5"/>
  <c r="G22" i="5"/>
  <c r="F23" i="5"/>
  <c r="J23" i="5"/>
  <c r="M16" i="5"/>
  <c r="O16" i="5" s="1"/>
  <c r="G17" i="5"/>
  <c r="H17" i="5" s="1"/>
  <c r="G15" i="5"/>
  <c r="H15" i="5" s="1"/>
  <c r="G19" i="5"/>
  <c r="H19" i="5" s="1"/>
  <c r="H14" i="5" l="1"/>
  <c r="H23" i="5" s="1"/>
  <c r="N21" i="5"/>
  <c r="M21" i="5"/>
  <c r="O21" i="5" s="1"/>
  <c r="N16" i="5"/>
  <c r="N19" i="5"/>
  <c r="O17" i="5"/>
  <c r="M18" i="5"/>
  <c r="O18" i="5"/>
  <c r="N18" i="5"/>
  <c r="M14" i="5"/>
  <c r="O14" i="5"/>
  <c r="L23" i="5"/>
  <c r="N14" i="5"/>
  <c r="N23" i="5" s="1"/>
  <c r="O23" i="5" l="1"/>
  <c r="O12" i="5" s="1"/>
  <c r="M23" i="5"/>
  <c r="P12" i="1" l="1"/>
</calcChain>
</file>

<file path=xl/sharedStrings.xml><?xml version="1.0" encoding="utf-8"?>
<sst xmlns="http://schemas.openxmlformats.org/spreadsheetml/2006/main" count="146" uniqueCount="108">
  <si>
    <t>Eil. Nr.</t>
  </si>
  <si>
    <t>Darbų pavadinimas</t>
  </si>
  <si>
    <t>Sutartinis darbų kiekis</t>
  </si>
  <si>
    <t>Sutartas mato vnt. įkainis Eur (be PVM)</t>
  </si>
  <si>
    <t>Sutarta darbų kaina Eur (be PVM)</t>
  </si>
  <si>
    <t>Atlikta darbų nuo statybos pradžios įskaitant ataskaitinį laikotarpį</t>
  </si>
  <si>
    <t>Atlikta darbų nuo statybos pradžios iki ataskaitinio laikotarpio</t>
  </si>
  <si>
    <t>Atlikta darbų per ataskaitinį laikotarpį</t>
  </si>
  <si>
    <t>%</t>
  </si>
  <si>
    <t>Suma</t>
  </si>
  <si>
    <t>Suma mokėjimui:</t>
  </si>
  <si>
    <t>Suma be PVM</t>
  </si>
  <si>
    <t>Suma su PVM</t>
  </si>
  <si>
    <t>1.</t>
  </si>
  <si>
    <t>Šildymo ir (ar) karšto vandens sistemų atnaujinimas (modernizavimas):</t>
  </si>
  <si>
    <t>1.1.</t>
  </si>
  <si>
    <t>šilumos punkto ir (ar) karšto vandens ruošimo įrenginių įrengimas, keitimas ar pertvarkymas; arba biokuro katilinių ar katilų šilumos energijai gaminti ir (ar) karštam vandeniui ruošti įrengimas ar keitimas, jeigu daugiabutis namas nepatenka į savivaldybės šilumos ūkio specialiajame plane numatytą centralizuoto šilumos tiekimo teritoriją</t>
  </si>
  <si>
    <t>1.2.</t>
  </si>
  <si>
    <t>šildymo sistemos atnaujinimas ar pertvarkymas ir (ar) balansinių ventilių ant stovų įrengimas, ir (ar) šildymo sistemos balansavimas, ir (ar) šildymo prietaisų ir (ar) vamzdynų keitimas, ir (ar) vamzdynų izoliavimas, ir (ar) termostatinių ventilių įrengimas, ir (ar) individualių šilumos apskaitos prietaisų ar daliklių sistemos įrengimas</t>
  </si>
  <si>
    <t>1.3.</t>
  </si>
  <si>
    <t>karšto vandens sistemos pertvarkymas, atnaujinimas, vamzdynų keitimas ir (ar) izoliavimas</t>
  </si>
  <si>
    <r>
      <t>1</t>
    </r>
    <r>
      <rPr>
        <vertAlign val="superscript"/>
        <sz val="12"/>
        <color theme="1"/>
        <rFont val="Times New Roman"/>
        <family val="1"/>
        <charset val="186"/>
      </rPr>
      <t>1</t>
    </r>
    <r>
      <rPr>
        <sz val="12"/>
        <color theme="1"/>
        <rFont val="Times New Roman"/>
        <family val="1"/>
        <charset val="186"/>
      </rPr>
      <t>.</t>
    </r>
  </si>
  <si>
    <t>Energijos iš atsinaujinančių išteklių gamybos įrenginių (saulės, vėjo, geoterminės ar aeroterminės energijos) įrengimas šilumos ir (ar) elektros, ir (ar) vėsumos energijai gaminti, ir (ar) karštam vandeniui ruošti</t>
  </si>
  <si>
    <t>2.</t>
  </si>
  <si>
    <r>
      <t>Vėdinimo sistemos sutvarkymas arba pertvarkymas, įskaitant</t>
    </r>
    <r>
      <rPr>
        <b/>
        <sz val="12"/>
        <color theme="1"/>
        <rFont val="Times New Roman"/>
        <family val="1"/>
        <charset val="186"/>
      </rPr>
      <t> </t>
    </r>
    <r>
      <rPr>
        <i/>
        <sz val="12"/>
        <color theme="1"/>
        <rFont val="Times New Roman"/>
        <family val="1"/>
        <charset val="186"/>
      </rPr>
      <t>mechaninio vėdinimo sistemos su šilumogrąžos </t>
    </r>
    <r>
      <rPr>
        <sz val="11"/>
        <color theme="1"/>
        <rFont val="Times New Roman"/>
        <family val="1"/>
        <charset val="186"/>
      </rPr>
      <t>(rekuperacijos)</t>
    </r>
    <r>
      <rPr>
        <i/>
        <sz val="12"/>
        <color theme="1"/>
        <rFont val="Times New Roman"/>
        <family val="1"/>
        <charset val="186"/>
      </rPr>
      <t> </t>
    </r>
    <r>
      <rPr>
        <sz val="12"/>
        <color theme="1"/>
        <rFont val="Times New Roman"/>
        <family val="1"/>
        <charset val="186"/>
      </rPr>
      <t>funkcija</t>
    </r>
    <r>
      <rPr>
        <sz val="11"/>
        <color theme="1"/>
        <rFont val="Times New Roman"/>
        <family val="1"/>
        <charset val="186"/>
      </rPr>
      <t> </t>
    </r>
    <r>
      <rPr>
        <sz val="12"/>
        <color theme="1"/>
        <rFont val="Times New Roman"/>
        <family val="1"/>
        <charset val="186"/>
      </rPr>
      <t>įrengimas</t>
    </r>
  </si>
  <si>
    <t>3.</t>
  </si>
  <si>
    <t>Stogo ar perdangos pastogėje šiltinimas, įskaitant stogo konstrukcijos sustiprinimą ar deformacijų šalinimą, stogo dangos keitimą, lietaus nuvedimo sistemos sutvarkymą ar įrengimą, arba naujo šlaitinio stogo (be patalpų pastogėje) įrengimas (įskaitant kopėčias ar laiptus į pastogę), apšiltinant jį arba perdangą pastogėje</t>
  </si>
  <si>
    <t>4.</t>
  </si>
  <si>
    <t>Išorinių sienų (taip pat ir cokolio) šiltinimas, įskaitant sienų (cokolio) konstrukcijos defektų pašalinimą, esamų lietvamzdžių demontavimą, įrengimą ar keitimą, elektros, dujų ar kitų sistemų ar įrengimų nuo šiltinamos sienos (cokolio) atitraukimą (išskyrus keitimą naujais) ir nuogrindos sutvarkymą</t>
  </si>
  <si>
    <t>5.</t>
  </si>
  <si>
    <t>Balkonų ar lodžijų įstiklinimas, įskaitant esamos balkonų ar lodžijų konstrukcijos sustiprinimą ir (ar) naujos įstiklinimo konstrukcijos įrengimą pagal vieną projektą</t>
  </si>
  <si>
    <t>6.</t>
  </si>
  <si>
    <t>Bendrojo naudojimo patalpose esančių langų keitimas ir (ar) bendrojo naudojimo lauko durų (įėjimo, tambūro, balkonų, rūsio, konteinerinės, šilumos punkto) keitimas (įskaitant susijusius apdailos darbus), įėjimo laiptų remontas ir pritaikymas neįgaliųjų poreikiams (panduso įrengimas)</t>
  </si>
  <si>
    <t>7.</t>
  </si>
  <si>
    <t>Butų ir kitų patalpų langų ir balkonų durų keitimas į mažesnio šilumos pralaidumo langus</t>
  </si>
  <si>
    <t>8.</t>
  </si>
  <si>
    <t>Rūsio perdangos šiltinimas</t>
  </si>
  <si>
    <t>9.</t>
  </si>
  <si>
    <t>Liftų atnaujinimas (modernizavimas) – jų keitimas techniniu energiniu požiūriu efektyvesniais liftais, įskaitant lifto ir priėjimo prie lifto pritaikymą neįgaliųjų poreikiams</t>
  </si>
  <si>
    <t>10.</t>
  </si>
  <si>
    <t>Bendrojo naudojimo elektros inžinerinės sistemos ir (ar) apšvietimo sistemos atnaujinimas (modernizavimas) (elektros kabelių keitimas, šviesos diodų (LED) apšvietimo ir automatinės apšvietimo valdymo sistemos įrengimas)</t>
  </si>
  <si>
    <t>II.</t>
  </si>
  <si>
    <t>KITOS NAMO ATNAUJINIMO (MODERNIZAVIMO) PRIEMONĖS</t>
  </si>
  <si>
    <t>11.</t>
  </si>
  <si>
    <t>Kitų pastato bendrojo naudojimo inžinerinių sistemų (priešgaisrinės saugos, geriamojo vandens, buitinių ir lietaus nuotekų, drenažo, taip pat ir namui priklausančių vietinių įrenginių) atnaujinimas ar keitimas</t>
  </si>
  <si>
    <t>12.</t>
  </si>
  <si>
    <t>Konstrukcijų (balkonų laikančiųjų konstrukcijų ir saugos aptvarų, stogelių virš įėjimo į pastatą), kurios nesusijusios su energinį efektyvumą didinančiomis priemonėmis, nurodytomis pirmajame šios lentelės skyriuje, keitimas – teisės aktų nustatyta tvarka pripažintos jų avarinės būklės likvidavimas</t>
  </si>
  <si>
    <t>13.</t>
  </si>
  <si>
    <t>Bendrojo naudojimo laiptinių paprastasis remontas (vidaus sienų, lubų, grindų paruošimas dažymui ir dažymas ir laiptų, laiptų turėklų atnaujinimas ir dažymas)</t>
  </si>
  <si>
    <t xml:space="preserve"> PRIEDAS Nr. ____ </t>
  </si>
  <si>
    <t>Investicijų paskirstymas savininkams pagal statybos rangos darbų priėmimo ir perdavimo aktą Nr.______</t>
  </si>
  <si>
    <t>Pagrindinės sutarties Nr. __________</t>
  </si>
  <si>
    <t xml:space="preserve">Objektas: Daugiabučio gyvenamojo namo atnaujinimas (modernizavimas) _______________ g. _____, Vilnius </t>
  </si>
  <si>
    <t>SAVININKAS</t>
  </si>
  <si>
    <t>PVM kodas</t>
  </si>
  <si>
    <t>Buto naudingasis plotas arba kitų patalpų bendrasis plotas</t>
  </si>
  <si>
    <t>Faktinės investicijos už einamąjį laikotarpį: _________________mėn.</t>
  </si>
  <si>
    <r>
      <t>Daugiabučio, m</t>
    </r>
    <r>
      <rPr>
        <vertAlign val="superscript"/>
        <sz val="8"/>
        <rFont val="Arial"/>
        <family val="2"/>
        <charset val="186"/>
      </rPr>
      <t>2</t>
    </r>
  </si>
  <si>
    <r>
      <t>Savininko dalis, m</t>
    </r>
    <r>
      <rPr>
        <vertAlign val="superscript"/>
        <sz val="8"/>
        <rFont val="Arial"/>
        <family val="2"/>
        <charset val="186"/>
      </rPr>
      <t>2</t>
    </r>
  </si>
  <si>
    <t>1. Investicijos Bendrojo naudojimo objektams atnaujinti</t>
  </si>
  <si>
    <t xml:space="preserve">2. Individualios investicijos </t>
  </si>
  <si>
    <t>Iš viso:</t>
  </si>
  <si>
    <t>Iš viso mokėjimui:</t>
  </si>
  <si>
    <t xml:space="preserve">be PVM </t>
  </si>
  <si>
    <t>PVM 21%</t>
  </si>
  <si>
    <t>VISO:</t>
  </si>
  <si>
    <t>Informacija visam daugiabučiam namui:</t>
  </si>
  <si>
    <t>Investicijų paskirstymas savininkams:</t>
  </si>
  <si>
    <t>UAB "X"</t>
  </si>
  <si>
    <t>LTXXXXXXXXX</t>
  </si>
  <si>
    <t>Vardenis Pavardenis</t>
  </si>
  <si>
    <t>UAB "XX"</t>
  </si>
  <si>
    <t>Ne PVM mokėtojas</t>
  </si>
  <si>
    <t>......</t>
  </si>
  <si>
    <t>Dalis, tenkanti  fiziniams asmenims</t>
  </si>
  <si>
    <t>Ne PVM mokėtojai</t>
  </si>
  <si>
    <t>IŠ VISO:</t>
  </si>
  <si>
    <t>Rangovas:</t>
  </si>
  <si>
    <t>_______________________________________________________</t>
  </si>
  <si>
    <t xml:space="preserve">                     __________________</t>
  </si>
  <si>
    <t xml:space="preserve">          _____________________________</t>
  </si>
  <si>
    <t>(asmens pavadinimas(arba vardas ir pavardė) ir pareigos)</t>
  </si>
  <si>
    <t xml:space="preserve">                                        (parašas, data, A.V.)</t>
  </si>
  <si>
    <t xml:space="preserve">                                    (vardas ir pavardė)</t>
  </si>
  <si>
    <t>Užsakovas:</t>
  </si>
  <si>
    <t>_______________________________________</t>
  </si>
  <si>
    <t xml:space="preserve">       (parašas, data, A.V.)</t>
  </si>
  <si>
    <t>2022 m.______________ d.</t>
  </si>
  <si>
    <t>TIEKĖJAS: 
UŽSAKOVAS: 
Objektas: 
Pirkimo sutarties [Data] ir Nr.: [Numeris].
Šiuo aktu patvirtinama, kad ataskaitiniu laikotarpiu TIEKĖJAS įvykdė savo įsipareigojimus pagal aukščiau nurodytos Pirkimo sutarties ____________ mėnesį. TIEKĖJAS atliko UŽSAKOVUI šiuos Darbus:
Sumos pateikiamos eurais</t>
  </si>
  <si>
    <t>UŽSAKOVAS</t>
  </si>
  <si>
    <t>TIEKĖJAS</t>
  </si>
  <si>
    <t>[Pavadinimas]</t>
  </si>
  <si>
    <t>Atstovaujantis asmuo</t>
  </si>
  <si>
    <t>Vardas, Pavardė:____________________________________</t>
  </si>
  <si>
    <t>Vardas, Pavardė:______________________________</t>
  </si>
  <si>
    <t>Pareigos:_____________________________</t>
  </si>
  <si>
    <t>Pareigos:____________________________________</t>
  </si>
  <si>
    <t>Parašas:____________________________</t>
  </si>
  <si>
    <t>Parašas:____________________________________</t>
  </si>
  <si>
    <t>Data:</t>
  </si>
  <si>
    <t>A.V.</t>
  </si>
  <si>
    <t>Techninės priežiūros atstovas</t>
  </si>
  <si>
    <t>Vardas,</t>
  </si>
  <si>
    <t>pavardė:</t>
  </si>
  <si>
    <t>Pareigos:</t>
  </si>
  <si>
    <t>Parašas:</t>
  </si>
  <si>
    <t>Šis aktas neatleidžia TIEKĖJO bei UŽSAKOVO nuo kitų sutartinių įsipareigojimų pagal aukščiau nurodytą Pirkimo sutartį vykdymo.
Pastaba. Jei Objektas dalyvauja Lietuvos Respublikos Vyriausybės patvirtintoje daugiabučių namų atnaujinimo modernizavimo) programoje, atliktų darbų aktai privalomai turi būti užpildomi išskaidant atliktus darbus pagal Energinį efektyvumą didinančias priemones ir kitas priemones identiškai pasiūlymo kainos išskaidymui. Taip pat būtina nurodyti Projekto administratorių, atliktų darbų kiekį procentine išraiška. Akto priedas pildomas visais atvejais.</t>
  </si>
  <si>
    <t>Pirkimo  sutarties [CPO LT pirkimo numeris] priedas Nr. 8
ATLIKTŲ STATYBOS RANGOS DARBŲ AKTO FORMA Nr. ______
[Data]
Ataskaitinis laikotarpis nuo [Data] iki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</si>
</sst>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sz val="12"/>
      <color theme="1"/>
      <name val="Times New Roman"/>
      <family val="1"/>
      <charset val="186"/>
    </font>
    <font>
      <sz val="4"/>
      <color theme="1"/>
      <name val="Times New Roman"/>
      <family val="1"/>
      <charset val="186"/>
    </font>
    <font>
      <vertAlign val="superscript"/>
      <sz val="12"/>
      <color theme="1"/>
      <name val="Times New Roman"/>
      <family val="1"/>
      <charset val="186"/>
    </font>
    <font>
      <b/>
      <sz val="12"/>
      <color theme="1"/>
      <name val="Times New Roman"/>
      <family val="1"/>
      <charset val="186"/>
    </font>
    <font>
      <i/>
      <sz val="12"/>
      <color theme="1"/>
      <name val="Times New Roman"/>
      <family val="1"/>
      <charset val="186"/>
    </font>
    <font>
      <sz val="11"/>
      <color indexed="8"/>
      <name val="Calibri"/>
      <family val="2"/>
      <charset val="186"/>
    </font>
    <font>
      <b/>
      <sz val="11"/>
      <color indexed="8"/>
      <name val="Times New Roman"/>
      <family val="1"/>
    </font>
    <font>
      <sz val="10"/>
      <name val="Arial"/>
      <charset val="186"/>
    </font>
    <font>
      <b/>
      <sz val="8"/>
      <name val="Times New Roman"/>
      <family val="1"/>
      <charset val="186"/>
    </font>
    <font>
      <i/>
      <sz val="8"/>
      <name val="Arial"/>
      <family val="2"/>
      <charset val="186"/>
    </font>
    <font>
      <b/>
      <sz val="12"/>
      <color indexed="8"/>
      <name val="Times New Roman"/>
      <family val="1"/>
    </font>
    <font>
      <b/>
      <sz val="10"/>
      <color indexed="8"/>
      <name val="Times New Roman"/>
      <family val="1"/>
      <charset val="186"/>
    </font>
    <font>
      <sz val="10"/>
      <name val="Arial"/>
      <family val="2"/>
      <charset val="186"/>
    </font>
    <font>
      <b/>
      <sz val="12"/>
      <color indexed="8"/>
      <name val="Times New Roman"/>
      <family val="1"/>
      <charset val="186"/>
    </font>
    <font>
      <sz val="9"/>
      <name val="Arial"/>
      <family val="2"/>
      <charset val="186"/>
    </font>
    <font>
      <sz val="8"/>
      <name val="Arial"/>
      <family val="2"/>
      <charset val="186"/>
    </font>
    <font>
      <vertAlign val="superscript"/>
      <sz val="8"/>
      <name val="Arial"/>
      <family val="2"/>
      <charset val="186"/>
    </font>
    <font>
      <sz val="9"/>
      <color rgb="FF0070C0"/>
      <name val="Arial"/>
      <family val="2"/>
      <charset val="186"/>
    </font>
    <font>
      <sz val="9"/>
      <color rgb="FF2962A7"/>
      <name val="Arial"/>
      <family val="2"/>
      <charset val="186"/>
    </font>
    <font>
      <b/>
      <sz val="9"/>
      <name val="Arial"/>
      <family val="2"/>
      <charset val="186"/>
    </font>
    <font>
      <b/>
      <sz val="11"/>
      <color rgb="FF000000"/>
      <name val="Times New Roman"/>
      <family val="1"/>
      <charset val="186"/>
    </font>
    <font>
      <sz val="8"/>
      <color rgb="FF000000"/>
      <name val="Times New Roman"/>
      <family val="1"/>
      <charset val="186"/>
    </font>
    <font>
      <sz val="8"/>
      <color theme="1"/>
      <name val="Tahoma"/>
      <family val="2"/>
      <charset val="186"/>
    </font>
    <font>
      <sz val="8"/>
      <color rgb="FF000000"/>
      <name val="Tahoma"/>
      <family val="2"/>
      <charset val="186"/>
    </font>
  </fonts>
  <fills count="4">
    <fill>
      <patternFill patternType="none"/>
    </fill>
    <fill>
      <patternFill patternType="gray125"/>
    </fill>
    <fill>
      <patternFill patternType="solid">
        <fgColor rgb="FFFFFF99"/>
        <bgColor indexed="64"/>
      </patternFill>
    </fill>
    <fill>
      <patternFill patternType="solid">
        <fgColor theme="6" tint="0.59999389629810485"/>
        <bgColor indexed="64"/>
      </patternFill>
    </fill>
  </fills>
  <borders count="59">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0" borderId="0"/>
    <xf numFmtId="0" fontId="10" fillId="0" borderId="0"/>
  </cellStyleXfs>
  <cellXfs count="139">
    <xf numFmtId="0" fontId="0" fillId="0" borderId="0" xfId="0"/>
    <xf numFmtId="0" fontId="1" fillId="0" borderId="1" xfId="0" applyFont="1" applyBorder="1" applyAlignment="1">
      <alignment horizontal="center"/>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xf>
    <xf numFmtId="2" fontId="0" fillId="0" borderId="0" xfId="0" applyNumberForma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justify" vertical="center" wrapText="1"/>
    </xf>
    <xf numFmtId="0" fontId="4" fillId="0" borderId="7" xfId="0" applyFont="1" applyBorder="1" applyAlignment="1">
      <alignment vertical="center" wrapText="1"/>
    </xf>
    <xf numFmtId="0" fontId="0" fillId="0" borderId="0" xfId="0" applyAlignment="1">
      <alignment wrapText="1"/>
    </xf>
    <xf numFmtId="0" fontId="0" fillId="0" borderId="1" xfId="0" applyBorder="1" applyAlignment="1">
      <alignment horizontal="center" vertical="center" wrapText="1"/>
    </xf>
    <xf numFmtId="0" fontId="10" fillId="0" borderId="0" xfId="2"/>
    <xf numFmtId="0" fontId="12" fillId="0" borderId="0" xfId="2" applyFont="1" applyAlignment="1">
      <alignment horizontal="center"/>
    </xf>
    <xf numFmtId="0" fontId="10" fillId="0" borderId="0" xfId="2" applyAlignment="1">
      <alignment horizontal="center"/>
    </xf>
    <xf numFmtId="0" fontId="12" fillId="0" borderId="0" xfId="2" applyFont="1"/>
    <xf numFmtId="0" fontId="14" fillId="0" borderId="0" xfId="1" applyFont="1"/>
    <xf numFmtId="2" fontId="15" fillId="0" borderId="0" xfId="2" applyNumberFormat="1" applyFont="1" applyAlignment="1">
      <alignment horizontal="center" vertical="center"/>
    </xf>
    <xf numFmtId="0" fontId="16" fillId="0" borderId="0" xfId="1" applyFont="1" applyAlignment="1">
      <alignment horizontal="center" vertical="center"/>
    </xf>
    <xf numFmtId="0" fontId="17" fillId="0" borderId="0" xfId="2" applyFont="1"/>
    <xf numFmtId="2" fontId="17" fillId="0" borderId="29" xfId="2" applyNumberFormat="1" applyFont="1" applyBorder="1" applyAlignment="1">
      <alignment horizontal="center" vertical="center" wrapText="1"/>
    </xf>
    <xf numFmtId="2" fontId="17" fillId="0" borderId="22" xfId="2" applyNumberFormat="1" applyFont="1" applyBorder="1" applyAlignment="1">
      <alignment horizontal="center" vertical="center" wrapText="1"/>
    </xf>
    <xf numFmtId="2" fontId="17" fillId="0" borderId="23" xfId="2" applyNumberFormat="1" applyFont="1" applyBorder="1" applyAlignment="1">
      <alignment horizontal="center" vertical="center" wrapText="1"/>
    </xf>
    <xf numFmtId="2" fontId="17" fillId="0" borderId="30" xfId="2" applyNumberFormat="1" applyFont="1" applyBorder="1" applyAlignment="1">
      <alignment horizontal="center" vertical="center" wrapText="1"/>
    </xf>
    <xf numFmtId="2" fontId="17" fillId="0" borderId="31" xfId="2" applyNumberFormat="1" applyFont="1" applyBorder="1" applyAlignment="1">
      <alignment horizontal="center" vertical="center" wrapText="1"/>
    </xf>
    <xf numFmtId="1" fontId="18" fillId="0" borderId="33" xfId="2" applyNumberFormat="1" applyFont="1" applyBorder="1" applyAlignment="1">
      <alignment horizontal="center" vertical="center" wrapText="1"/>
    </xf>
    <xf numFmtId="1" fontId="18" fillId="0" borderId="34" xfId="2" applyNumberFormat="1" applyFont="1" applyBorder="1" applyAlignment="1">
      <alignment horizontal="center" vertical="center" wrapText="1"/>
    </xf>
    <xf numFmtId="1" fontId="18" fillId="0" borderId="35" xfId="2" applyNumberFormat="1" applyFont="1" applyBorder="1" applyAlignment="1">
      <alignment horizontal="center" vertical="center" wrapText="1"/>
    </xf>
    <xf numFmtId="1" fontId="18" fillId="0" borderId="36" xfId="2" applyNumberFormat="1" applyFont="1" applyBorder="1" applyAlignment="1">
      <alignment horizontal="center" vertical="center" wrapText="1"/>
    </xf>
    <xf numFmtId="1" fontId="18" fillId="0" borderId="37" xfId="2" applyNumberFormat="1" applyFont="1" applyBorder="1" applyAlignment="1">
      <alignment horizontal="center" vertical="center" wrapText="1"/>
    </xf>
    <xf numFmtId="1" fontId="18" fillId="0" borderId="38" xfId="2" applyNumberFormat="1" applyFont="1" applyBorder="1" applyAlignment="1">
      <alignment horizontal="center" vertical="center" wrapText="1"/>
    </xf>
    <xf numFmtId="1" fontId="18" fillId="0" borderId="39" xfId="2" applyNumberFormat="1" applyFont="1" applyBorder="1" applyAlignment="1">
      <alignment horizontal="center" vertical="center" wrapText="1"/>
    </xf>
    <xf numFmtId="1" fontId="18" fillId="0" borderId="40" xfId="2" applyNumberFormat="1" applyFont="1" applyBorder="1" applyAlignment="1">
      <alignment horizontal="center" vertical="center" wrapText="1"/>
    </xf>
    <xf numFmtId="0" fontId="18" fillId="0" borderId="5" xfId="2" applyFont="1" applyBorder="1" applyAlignment="1">
      <alignment horizontal="center"/>
    </xf>
    <xf numFmtId="0" fontId="18" fillId="0" borderId="0" xfId="2" applyFont="1"/>
    <xf numFmtId="2" fontId="17" fillId="2" borderId="42" xfId="2" applyNumberFormat="1" applyFont="1" applyFill="1" applyBorder="1" applyAlignment="1">
      <alignment horizontal="center" vertical="center" wrapText="1"/>
    </xf>
    <xf numFmtId="2" fontId="17" fillId="2" borderId="7" xfId="2" applyNumberFormat="1" applyFont="1" applyFill="1" applyBorder="1" applyAlignment="1">
      <alignment horizontal="center" vertical="center" wrapText="1"/>
    </xf>
    <xf numFmtId="2" fontId="20" fillId="2" borderId="21" xfId="2" applyNumberFormat="1" applyFont="1" applyFill="1" applyBorder="1" applyAlignment="1">
      <alignment horizontal="center" vertical="center" wrapText="1"/>
    </xf>
    <xf numFmtId="2" fontId="20" fillId="2" borderId="42" xfId="2" applyNumberFormat="1" applyFont="1" applyFill="1" applyBorder="1" applyAlignment="1">
      <alignment horizontal="center" vertical="center" wrapText="1"/>
    </xf>
    <xf numFmtId="2" fontId="20" fillId="2" borderId="43" xfId="2" applyNumberFormat="1" applyFont="1" applyFill="1" applyBorder="1" applyAlignment="1">
      <alignment horizontal="center" vertical="center" wrapText="1"/>
    </xf>
    <xf numFmtId="2" fontId="17" fillId="2" borderId="21" xfId="2" applyNumberFormat="1" applyFont="1" applyFill="1" applyBorder="1" applyAlignment="1">
      <alignment horizontal="center" vertical="center" wrapText="1"/>
    </xf>
    <xf numFmtId="2" fontId="17" fillId="2" borderId="44" xfId="2" applyNumberFormat="1" applyFont="1" applyFill="1" applyBorder="1" applyAlignment="1">
      <alignment horizontal="center" vertical="center"/>
    </xf>
    <xf numFmtId="2" fontId="17" fillId="3" borderId="47" xfId="2" applyNumberFormat="1" applyFont="1" applyFill="1" applyBorder="1" applyAlignment="1">
      <alignment horizontal="center" vertical="center" wrapText="1"/>
    </xf>
    <xf numFmtId="2" fontId="20" fillId="3" borderId="45" xfId="2" applyNumberFormat="1" applyFont="1" applyFill="1" applyBorder="1" applyAlignment="1">
      <alignment horizontal="center" vertical="center" wrapText="1"/>
    </xf>
    <xf numFmtId="2" fontId="20" fillId="3" borderId="46" xfId="2" applyNumberFormat="1" applyFont="1" applyFill="1" applyBorder="1" applyAlignment="1">
      <alignment horizontal="center" vertical="center" wrapText="1"/>
    </xf>
    <xf numFmtId="2" fontId="20" fillId="3" borderId="47" xfId="2" applyNumberFormat="1" applyFont="1" applyFill="1" applyBorder="1" applyAlignment="1">
      <alignment horizontal="center" vertical="center" wrapText="1"/>
    </xf>
    <xf numFmtId="2" fontId="17" fillId="3" borderId="45" xfId="2" applyNumberFormat="1" applyFont="1" applyFill="1" applyBorder="1" applyAlignment="1">
      <alignment horizontal="center" vertical="center" wrapText="1"/>
    </xf>
    <xf numFmtId="0" fontId="17" fillId="3" borderId="48" xfId="2" applyFont="1" applyFill="1" applyBorder="1" applyAlignment="1">
      <alignment horizontal="center" vertical="center"/>
    </xf>
    <xf numFmtId="0" fontId="17" fillId="3" borderId="27" xfId="2" applyFont="1" applyFill="1" applyBorder="1" applyAlignment="1">
      <alignment horizontal="center" vertical="center"/>
    </xf>
    <xf numFmtId="0" fontId="17" fillId="3" borderId="28" xfId="2" applyFont="1" applyFill="1" applyBorder="1" applyAlignment="1">
      <alignment horizontal="center" vertical="center"/>
    </xf>
    <xf numFmtId="2" fontId="17" fillId="2" borderId="42" xfId="2" applyNumberFormat="1" applyFont="1" applyFill="1" applyBorder="1" applyAlignment="1">
      <alignment horizontal="center" vertical="center"/>
    </xf>
    <xf numFmtId="2" fontId="17" fillId="3" borderId="49" xfId="2" applyNumberFormat="1" applyFont="1" applyFill="1" applyBorder="1" applyAlignment="1">
      <alignment horizontal="center" vertical="center"/>
    </xf>
    <xf numFmtId="2" fontId="20" fillId="3" borderId="27" xfId="2" applyNumberFormat="1" applyFont="1" applyFill="1" applyBorder="1" applyAlignment="1">
      <alignment horizontal="center" vertical="center"/>
    </xf>
    <xf numFmtId="2" fontId="20" fillId="3" borderId="25" xfId="2" applyNumberFormat="1" applyFont="1" applyFill="1" applyBorder="1" applyAlignment="1">
      <alignment horizontal="center" vertical="center"/>
    </xf>
    <xf numFmtId="2" fontId="21" fillId="3" borderId="26" xfId="2" applyNumberFormat="1" applyFont="1" applyFill="1" applyBorder="1" applyAlignment="1">
      <alignment horizontal="center" vertical="center"/>
    </xf>
    <xf numFmtId="2" fontId="17" fillId="3" borderId="27" xfId="2" applyNumberFormat="1" applyFont="1" applyFill="1" applyBorder="1" applyAlignment="1">
      <alignment horizontal="center" vertical="center"/>
    </xf>
    <xf numFmtId="2" fontId="17" fillId="3" borderId="48" xfId="2" applyNumberFormat="1" applyFont="1" applyFill="1" applyBorder="1" applyAlignment="1">
      <alignment horizontal="center" vertical="center"/>
    </xf>
    <xf numFmtId="0" fontId="17" fillId="3" borderId="30" xfId="2" applyFont="1" applyFill="1" applyBorder="1" applyAlignment="1">
      <alignment horizontal="center" vertical="center"/>
    </xf>
    <xf numFmtId="0" fontId="17" fillId="3" borderId="22" xfId="2" applyFont="1" applyFill="1" applyBorder="1" applyAlignment="1">
      <alignment horizontal="center" vertical="center"/>
    </xf>
    <xf numFmtId="0" fontId="17" fillId="3" borderId="31" xfId="2" applyFont="1" applyFill="1" applyBorder="1" applyAlignment="1">
      <alignment horizontal="center" vertical="center"/>
    </xf>
    <xf numFmtId="2" fontId="17" fillId="3" borderId="47" xfId="2" applyNumberFormat="1" applyFont="1" applyFill="1" applyBorder="1" applyAlignment="1">
      <alignment horizontal="center" vertical="center"/>
    </xf>
    <xf numFmtId="2" fontId="20" fillId="3" borderId="30" xfId="2" applyNumberFormat="1" applyFont="1" applyFill="1" applyBorder="1" applyAlignment="1">
      <alignment horizontal="center" vertical="center"/>
    </xf>
    <xf numFmtId="2" fontId="20" fillId="3" borderId="22" xfId="2" applyNumberFormat="1" applyFont="1" applyFill="1" applyBorder="1" applyAlignment="1">
      <alignment horizontal="center" vertical="center"/>
    </xf>
    <xf numFmtId="0" fontId="18" fillId="3" borderId="31" xfId="2" applyFont="1" applyFill="1" applyBorder="1" applyAlignment="1">
      <alignment horizontal="center" vertical="center"/>
    </xf>
    <xf numFmtId="2" fontId="21" fillId="3" borderId="23" xfId="2" applyNumberFormat="1" applyFont="1" applyFill="1" applyBorder="1" applyAlignment="1">
      <alignment horizontal="center" vertical="center"/>
    </xf>
    <xf numFmtId="0" fontId="17" fillId="3" borderId="22" xfId="2" applyFont="1" applyFill="1" applyBorder="1" applyAlignment="1">
      <alignment horizontal="left" vertical="center" wrapText="1"/>
    </xf>
    <xf numFmtId="2" fontId="17" fillId="3" borderId="50" xfId="2" applyNumberFormat="1" applyFont="1" applyFill="1" applyBorder="1" applyAlignment="1">
      <alignment horizontal="center" vertical="center"/>
    </xf>
    <xf numFmtId="2" fontId="20" fillId="3" borderId="51" xfId="2" applyNumberFormat="1" applyFont="1" applyFill="1" applyBorder="1" applyAlignment="1">
      <alignment horizontal="center" vertical="center"/>
    </xf>
    <xf numFmtId="2" fontId="20" fillId="3" borderId="52" xfId="2" applyNumberFormat="1" applyFont="1" applyFill="1" applyBorder="1" applyAlignment="1">
      <alignment horizontal="center" vertical="center"/>
    </xf>
    <xf numFmtId="2" fontId="21" fillId="3" borderId="53" xfId="2" applyNumberFormat="1" applyFont="1" applyFill="1" applyBorder="1" applyAlignment="1">
      <alignment horizontal="center" vertical="center"/>
    </xf>
    <xf numFmtId="2" fontId="17" fillId="3" borderId="5" xfId="2" applyNumberFormat="1" applyFont="1" applyFill="1" applyBorder="1" applyAlignment="1">
      <alignment horizontal="center" vertical="center"/>
    </xf>
    <xf numFmtId="2" fontId="17" fillId="0" borderId="55" xfId="2" applyNumberFormat="1" applyFont="1" applyBorder="1" applyAlignment="1">
      <alignment horizontal="center" vertical="center"/>
    </xf>
    <xf numFmtId="2" fontId="17" fillId="0" borderId="56" xfId="2" applyNumberFormat="1" applyFont="1" applyBorder="1" applyAlignment="1">
      <alignment horizontal="center" vertical="center"/>
    </xf>
    <xf numFmtId="2" fontId="17" fillId="0" borderId="57" xfId="2" applyNumberFormat="1" applyFont="1" applyBorder="1" applyAlignment="1">
      <alignment horizontal="center" vertical="center"/>
    </xf>
    <xf numFmtId="2" fontId="22" fillId="0" borderId="58" xfId="2" applyNumberFormat="1" applyFont="1" applyBorder="1" applyAlignment="1">
      <alignment horizontal="center" vertical="center"/>
    </xf>
    <xf numFmtId="0" fontId="10" fillId="0" borderId="0" xfId="2" applyAlignment="1">
      <alignment horizontal="center" vertical="center"/>
    </xf>
    <xf numFmtId="0" fontId="15" fillId="0" borderId="0" xfId="2" applyFont="1" applyAlignment="1">
      <alignment horizontal="left" vertical="center"/>
    </xf>
    <xf numFmtId="2" fontId="10" fillId="0" borderId="0" xfId="2" applyNumberFormat="1" applyAlignment="1">
      <alignment horizontal="center" vertical="center"/>
    </xf>
    <xf numFmtId="0" fontId="23" fillId="0" borderId="0" xfId="0" applyFont="1"/>
    <xf numFmtId="0" fontId="1" fillId="0" borderId="0" xfId="0" applyFont="1"/>
    <xf numFmtId="0" fontId="24" fillId="0" borderId="0" xfId="0" applyFont="1"/>
    <xf numFmtId="0" fontId="0" fillId="0" borderId="0" xfId="0" applyFill="1"/>
    <xf numFmtId="0" fontId="26" fillId="0" borderId="0" xfId="0" applyFont="1" applyAlignment="1">
      <alignment horizontal="justify" vertical="center" wrapText="1"/>
    </xf>
    <xf numFmtId="0" fontId="25" fillId="0" borderId="0" xfId="0" applyFont="1" applyAlignment="1">
      <alignment horizontal="justify" vertical="center" wrapText="1"/>
    </xf>
    <xf numFmtId="0" fontId="25" fillId="0" borderId="0" xfId="0" applyFont="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25" fillId="0" borderId="0" xfId="0" applyFont="1" applyAlignment="1">
      <alignment horizontal="justify" vertical="center" wrapText="1"/>
    </xf>
    <xf numFmtId="0" fontId="25" fillId="0" borderId="0" xfId="0" applyFont="1" applyAlignment="1">
      <alignment horizontal="center" vertical="center" wrapText="1"/>
    </xf>
    <xf numFmtId="0" fontId="26" fillId="0" borderId="0" xfId="0" applyFont="1" applyAlignment="1">
      <alignment horizontal="justify" vertical="center" wrapText="1"/>
    </xf>
    <xf numFmtId="0" fontId="0" fillId="0" borderId="1" xfId="0" applyBorder="1" applyAlignment="1">
      <alignment horizontal="center"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0" xfId="0" applyFill="1" applyAlignment="1">
      <alignment horizontal="center" wrapText="1"/>
    </xf>
    <xf numFmtId="0" fontId="0" fillId="0" borderId="0" xfId="0" applyFill="1" applyAlignment="1">
      <alignment horizontal="left" wrapText="1"/>
    </xf>
    <xf numFmtId="0" fontId="0" fillId="0" borderId="0" xfId="0" applyFill="1" applyAlignment="1">
      <alignment horizontal="left"/>
    </xf>
    <xf numFmtId="0" fontId="0" fillId="0" borderId="0" xfId="0" applyAlignment="1">
      <alignment horizontal="left" wrapText="1"/>
    </xf>
    <xf numFmtId="0" fontId="0" fillId="0" borderId="0" xfId="0" applyAlignment="1">
      <alignment horizontal="left"/>
    </xf>
    <xf numFmtId="0" fontId="0" fillId="0" borderId="1" xfId="0"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7" fillId="2" borderId="41" xfId="2" applyFont="1" applyFill="1" applyBorder="1" applyAlignment="1">
      <alignment horizontal="right" vertical="center" wrapText="1"/>
    </xf>
    <xf numFmtId="0" fontId="17" fillId="2" borderId="0" xfId="2" applyFont="1" applyFill="1" applyAlignment="1">
      <alignment horizontal="right" vertical="center" wrapText="1"/>
    </xf>
    <xf numFmtId="0" fontId="17" fillId="3" borderId="45" xfId="2" applyFont="1" applyFill="1" applyBorder="1" applyAlignment="1">
      <alignment horizontal="center" vertical="center" wrapText="1"/>
    </xf>
    <xf numFmtId="0" fontId="17" fillId="3" borderId="46" xfId="2" applyFont="1" applyFill="1" applyBorder="1" applyAlignment="1">
      <alignment horizontal="center" vertical="center" wrapText="1"/>
    </xf>
    <xf numFmtId="0" fontId="17" fillId="0" borderId="18" xfId="2" applyFont="1" applyBorder="1" applyAlignment="1">
      <alignment horizontal="right" vertical="center"/>
    </xf>
    <xf numFmtId="0" fontId="17" fillId="0" borderId="19" xfId="2" applyFont="1" applyBorder="1" applyAlignment="1">
      <alignment horizontal="right" vertical="center"/>
    </xf>
    <xf numFmtId="0" fontId="17" fillId="0" borderId="54" xfId="2" applyFont="1" applyBorder="1" applyAlignment="1">
      <alignment horizontal="right" vertical="center"/>
    </xf>
    <xf numFmtId="2" fontId="18" fillId="0" borderId="22" xfId="2" applyNumberFormat="1" applyFont="1" applyBorder="1" applyAlignment="1">
      <alignment horizontal="center" vertical="center" wrapText="1"/>
    </xf>
    <xf numFmtId="2" fontId="18" fillId="0" borderId="23" xfId="2" applyNumberFormat="1" applyFont="1" applyBorder="1" applyAlignment="1">
      <alignment horizontal="center" vertical="center" wrapText="1"/>
    </xf>
    <xf numFmtId="2" fontId="17" fillId="0" borderId="24" xfId="2" applyNumberFormat="1" applyFont="1" applyBorder="1" applyAlignment="1">
      <alignment horizontal="center" vertical="center" wrapText="1"/>
    </xf>
    <xf numFmtId="2" fontId="17" fillId="0" borderId="25" xfId="2" applyNumberFormat="1" applyFont="1" applyBorder="1" applyAlignment="1">
      <alignment horizontal="center" vertical="center" wrapText="1"/>
    </xf>
    <xf numFmtId="2" fontId="17" fillId="0" borderId="26" xfId="2" applyNumberFormat="1" applyFont="1" applyBorder="1" applyAlignment="1">
      <alignment horizontal="center" vertical="center" wrapText="1"/>
    </xf>
    <xf numFmtId="2" fontId="17" fillId="0" borderId="27" xfId="2" applyNumberFormat="1" applyFont="1" applyBorder="1" applyAlignment="1">
      <alignment horizontal="center" vertical="center" wrapText="1"/>
    </xf>
    <xf numFmtId="2" fontId="17" fillId="0" borderId="28" xfId="2" applyNumberFormat="1" applyFont="1" applyBorder="1" applyAlignment="1">
      <alignment horizontal="center" vertical="center" wrapText="1"/>
    </xf>
    <xf numFmtId="0" fontId="17" fillId="0" borderId="8" xfId="2" applyFont="1" applyBorder="1" applyAlignment="1">
      <alignment horizontal="center" vertical="center" wrapText="1"/>
    </xf>
    <xf numFmtId="0" fontId="17" fillId="0" borderId="32" xfId="2" applyFont="1" applyBorder="1" applyAlignment="1">
      <alignment horizontal="center" vertical="center" wrapText="1"/>
    </xf>
    <xf numFmtId="0" fontId="9" fillId="0" borderId="0" xfId="1" applyFont="1" applyAlignment="1">
      <alignment horizontal="right" vertical="center" wrapText="1"/>
    </xf>
    <xf numFmtId="0" fontId="9" fillId="0" borderId="0" xfId="1" applyFont="1" applyAlignment="1">
      <alignment horizontal="center" vertical="center" wrapText="1"/>
    </xf>
    <xf numFmtId="0" fontId="11" fillId="0" borderId="0" xfId="1" applyFont="1" applyAlignment="1">
      <alignment horizontal="center" vertical="center"/>
    </xf>
    <xf numFmtId="0" fontId="13" fillId="0" borderId="0" xfId="1" applyFont="1" applyAlignment="1">
      <alignment horizontal="center"/>
    </xf>
    <xf numFmtId="0" fontId="16" fillId="0" borderId="0" xfId="1" applyFont="1" applyAlignment="1">
      <alignment horizontal="center" vertical="center"/>
    </xf>
    <xf numFmtId="0" fontId="17" fillId="0" borderId="15"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27"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22" xfId="2" applyFont="1" applyBorder="1" applyAlignment="1">
      <alignment horizontal="center" vertical="center" wrapText="1"/>
    </xf>
    <xf numFmtId="2" fontId="18" fillId="0" borderId="16" xfId="2" applyNumberFormat="1" applyFont="1" applyBorder="1" applyAlignment="1">
      <alignment horizontal="center" vertical="center" wrapText="1"/>
    </xf>
    <xf numFmtId="2" fontId="18" fillId="0" borderId="17" xfId="2" applyNumberFormat="1" applyFont="1" applyBorder="1" applyAlignment="1">
      <alignment horizontal="center" vertical="center" wrapText="1"/>
    </xf>
    <xf numFmtId="2" fontId="17" fillId="0" borderId="18" xfId="2" applyNumberFormat="1" applyFont="1" applyBorder="1" applyAlignment="1">
      <alignment horizontal="center" vertical="center"/>
    </xf>
    <xf numFmtId="2" fontId="17" fillId="0" borderId="19" xfId="2" applyNumberFormat="1" applyFont="1" applyBorder="1" applyAlignment="1">
      <alignment horizontal="center" vertical="center"/>
    </xf>
    <xf numFmtId="0" fontId="10" fillId="0" borderId="20" xfId="2" applyBorder="1"/>
    <xf numFmtId="0" fontId="3" fillId="0" borderId="8" xfId="0" applyFont="1" applyBorder="1" applyAlignment="1">
      <alignment vertical="center" wrapText="1"/>
    </xf>
    <xf numFmtId="0" fontId="3" fillId="0" borderId="5" xfId="0" applyFont="1" applyBorder="1" applyAlignment="1">
      <alignment vertical="center" wrapText="1"/>
    </xf>
  </cellXfs>
  <cellStyles count="3">
    <cellStyle name="Normal" xfId="0" builtinId="0"/>
    <cellStyle name="Normal 2" xfId="2" xr:uid="{C5FAD293-FF7B-4CA5-8C3B-4C0B8F2FF30E}"/>
    <cellStyle name="Normal_Sheet1" xfId="1" xr:uid="{ADF11A84-009C-4760-BA10-938D5EA962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A4B39-FB27-4C2E-B914-2D4997B3C764}">
  <dimension ref="A1:Q31"/>
  <sheetViews>
    <sheetView tabSelected="1" topLeftCell="A10" zoomScaleNormal="100" workbookViewId="0">
      <selection activeCell="K17" sqref="K17"/>
    </sheetView>
  </sheetViews>
  <sheetFormatPr defaultRowHeight="14.4" x14ac:dyDescent="0.3"/>
  <cols>
    <col min="1" max="1" width="4.88671875" customWidth="1"/>
    <col min="2" max="4" width="19.88671875" customWidth="1"/>
    <col min="7" max="7" width="11" customWidth="1"/>
    <col min="9" max="10" width="10.6640625" customWidth="1"/>
    <col min="12" max="13" width="11.6640625" customWidth="1"/>
    <col min="15" max="15" width="11.44140625" customWidth="1"/>
    <col min="16" max="16" width="10.44140625" customWidth="1"/>
  </cols>
  <sheetData>
    <row r="1" spans="1:17" ht="66.75" customHeight="1" x14ac:dyDescent="0.3">
      <c r="B1" s="94" t="s">
        <v>107</v>
      </c>
      <c r="C1" s="94"/>
      <c r="D1" s="94"/>
      <c r="E1" s="94"/>
      <c r="F1" s="94"/>
      <c r="G1" s="94"/>
      <c r="H1" s="94"/>
      <c r="I1" s="94"/>
      <c r="J1" s="94"/>
      <c r="K1" s="94"/>
      <c r="L1" s="94"/>
      <c r="M1" s="94"/>
      <c r="N1" s="94"/>
      <c r="O1" s="94"/>
    </row>
    <row r="2" spans="1:17" ht="98.25" customHeight="1" x14ac:dyDescent="0.3">
      <c r="B2" s="95" t="s">
        <v>88</v>
      </c>
      <c r="C2" s="96"/>
      <c r="D2" s="96"/>
      <c r="E2" s="96"/>
      <c r="F2" s="96"/>
      <c r="G2" s="96"/>
      <c r="H2" s="96"/>
      <c r="I2" s="96"/>
      <c r="J2" s="96"/>
      <c r="K2" s="96"/>
      <c r="L2" s="96"/>
      <c r="M2" s="96"/>
      <c r="N2" s="96"/>
      <c r="O2" s="96"/>
    </row>
    <row r="3" spans="1:17" ht="15" thickBot="1" x14ac:dyDescent="0.35"/>
    <row r="4" spans="1:17" ht="46.5" customHeight="1" thickTop="1" thickBot="1" x14ac:dyDescent="0.35">
      <c r="A4" s="90" t="s">
        <v>0</v>
      </c>
      <c r="B4" s="90" t="s">
        <v>1</v>
      </c>
      <c r="C4" s="90"/>
      <c r="D4" s="90"/>
      <c r="E4" s="90" t="s">
        <v>2</v>
      </c>
      <c r="F4" s="90" t="s">
        <v>3</v>
      </c>
      <c r="G4" s="90" t="s">
        <v>4</v>
      </c>
      <c r="H4" s="100" t="s">
        <v>5</v>
      </c>
      <c r="I4" s="101"/>
      <c r="J4" s="102"/>
      <c r="K4" s="100" t="s">
        <v>6</v>
      </c>
      <c r="L4" s="101"/>
      <c r="M4" s="102"/>
      <c r="N4" s="90" t="s">
        <v>7</v>
      </c>
      <c r="O4" s="90"/>
      <c r="P4" s="90"/>
      <c r="Q4" s="4"/>
    </row>
    <row r="5" spans="1:17" ht="15.6" thickTop="1" thickBot="1" x14ac:dyDescent="0.35">
      <c r="A5" s="90"/>
      <c r="B5" s="90"/>
      <c r="C5" s="90"/>
      <c r="D5" s="90"/>
      <c r="E5" s="90"/>
      <c r="F5" s="90"/>
      <c r="G5" s="90"/>
      <c r="H5" s="103"/>
      <c r="I5" s="104"/>
      <c r="J5" s="105"/>
      <c r="K5" s="103"/>
      <c r="L5" s="104"/>
      <c r="M5" s="105"/>
      <c r="N5" s="90"/>
      <c r="O5" s="90"/>
      <c r="P5" s="90"/>
      <c r="Q5" s="4"/>
    </row>
    <row r="6" spans="1:17" ht="29.4" thickTop="1" thickBot="1" x14ac:dyDescent="0.35">
      <c r="A6" s="90"/>
      <c r="B6" s="90"/>
      <c r="C6" s="90"/>
      <c r="D6" s="90"/>
      <c r="E6" s="90"/>
      <c r="F6" s="90"/>
      <c r="G6" s="90"/>
      <c r="H6" s="1" t="s">
        <v>8</v>
      </c>
      <c r="I6" s="86" t="s">
        <v>9</v>
      </c>
      <c r="J6" s="85" t="s">
        <v>12</v>
      </c>
      <c r="K6" s="86" t="s">
        <v>8</v>
      </c>
      <c r="L6" s="86" t="s">
        <v>9</v>
      </c>
      <c r="M6" s="85" t="s">
        <v>12</v>
      </c>
      <c r="N6" s="86" t="s">
        <v>8</v>
      </c>
      <c r="O6" s="85" t="s">
        <v>11</v>
      </c>
      <c r="P6" s="85" t="s">
        <v>12</v>
      </c>
      <c r="Q6" s="5"/>
    </row>
    <row r="7" spans="1:17" ht="15.6" thickTop="1" thickBot="1" x14ac:dyDescent="0.35">
      <c r="A7" s="2">
        <v>1</v>
      </c>
      <c r="B7" s="99"/>
      <c r="C7" s="99"/>
      <c r="D7" s="99"/>
      <c r="E7" s="2"/>
      <c r="F7" s="2"/>
      <c r="G7" s="3"/>
      <c r="H7" s="2"/>
      <c r="I7" s="2"/>
      <c r="J7" s="11"/>
      <c r="K7" s="2"/>
      <c r="L7" s="2"/>
      <c r="M7" s="11"/>
      <c r="N7" s="2"/>
      <c r="O7" s="2"/>
      <c r="P7" s="2"/>
      <c r="Q7" s="4"/>
    </row>
    <row r="8" spans="1:17" ht="15.6" thickTop="1" thickBot="1" x14ac:dyDescent="0.35">
      <c r="A8" s="2">
        <v>2</v>
      </c>
      <c r="B8" s="99"/>
      <c r="C8" s="99"/>
      <c r="D8" s="99"/>
      <c r="E8" s="2"/>
      <c r="F8" s="2"/>
      <c r="G8" s="3"/>
      <c r="H8" s="2"/>
      <c r="I8" s="2"/>
      <c r="J8" s="11"/>
      <c r="K8" s="2"/>
      <c r="L8" s="2"/>
      <c r="M8" s="11"/>
      <c r="N8" s="2"/>
      <c r="O8" s="2"/>
      <c r="P8" s="2"/>
      <c r="Q8" s="4"/>
    </row>
    <row r="9" spans="1:17" ht="15.6" thickTop="1" thickBot="1" x14ac:dyDescent="0.35">
      <c r="A9" s="2">
        <v>3</v>
      </c>
      <c r="B9" s="90"/>
      <c r="C9" s="90"/>
      <c r="D9" s="90"/>
      <c r="E9" s="2"/>
      <c r="F9" s="2"/>
      <c r="G9" s="3"/>
      <c r="H9" s="2"/>
      <c r="I9" s="2"/>
      <c r="J9" s="11"/>
      <c r="K9" s="2"/>
      <c r="L9" s="2"/>
      <c r="M9" s="11"/>
      <c r="N9" s="2"/>
      <c r="O9" s="2"/>
      <c r="P9" s="2"/>
      <c r="Q9" s="4"/>
    </row>
    <row r="10" spans="1:17" ht="15.6" thickTop="1" thickBot="1" x14ac:dyDescent="0.35">
      <c r="A10" s="2">
        <v>4</v>
      </c>
      <c r="B10" s="90"/>
      <c r="C10" s="90"/>
      <c r="D10" s="90"/>
      <c r="E10" s="2"/>
      <c r="F10" s="2"/>
      <c r="G10" s="3"/>
      <c r="H10" s="2"/>
      <c r="I10" s="2"/>
      <c r="J10" s="11"/>
      <c r="K10" s="2"/>
      <c r="L10" s="2"/>
      <c r="M10" s="11"/>
      <c r="N10" s="2"/>
      <c r="O10" s="2"/>
      <c r="P10" s="2"/>
      <c r="Q10" s="4"/>
    </row>
    <row r="11" spans="1:17" ht="15.6" thickTop="1" thickBot="1" x14ac:dyDescent="0.35">
      <c r="A11" s="2">
        <v>5</v>
      </c>
      <c r="B11" s="90"/>
      <c r="C11" s="90"/>
      <c r="D11" s="90"/>
      <c r="E11" s="2"/>
      <c r="F11" s="2"/>
      <c r="G11" s="3"/>
      <c r="H11" s="2"/>
      <c r="I11" s="2"/>
      <c r="J11" s="11"/>
      <c r="K11" s="2"/>
      <c r="L11" s="2"/>
      <c r="M11" s="11"/>
      <c r="N11" s="2"/>
      <c r="O11" s="2"/>
      <c r="P11" s="2"/>
      <c r="Q11" s="4"/>
    </row>
    <row r="12" spans="1:17" ht="16.5" customHeight="1" thickTop="1" thickBot="1" x14ac:dyDescent="0.35">
      <c r="A12" s="91" t="s">
        <v>10</v>
      </c>
      <c r="B12" s="92"/>
      <c r="C12" s="92"/>
      <c r="D12" s="92"/>
      <c r="E12" s="92"/>
      <c r="F12" s="92"/>
      <c r="G12" s="92"/>
      <c r="H12" s="92"/>
      <c r="I12" s="92"/>
      <c r="J12" s="92"/>
      <c r="K12" s="92"/>
      <c r="L12" s="92"/>
      <c r="M12" s="92"/>
      <c r="N12" s="92"/>
      <c r="O12" s="93"/>
      <c r="P12" s="3">
        <f>+SUM(P7:P11)</f>
        <v>0</v>
      </c>
      <c r="Q12" s="6"/>
    </row>
    <row r="13" spans="1:17" ht="15" thickTop="1" x14ac:dyDescent="0.3"/>
    <row r="14" spans="1:17" ht="99.6" customHeight="1" x14ac:dyDescent="0.3">
      <c r="B14" s="97" t="s">
        <v>106</v>
      </c>
      <c r="C14" s="98"/>
      <c r="D14" s="98"/>
      <c r="E14" s="98"/>
      <c r="F14" s="98"/>
      <c r="G14" s="98"/>
      <c r="H14" s="98"/>
      <c r="I14" s="98"/>
      <c r="J14" s="98"/>
      <c r="K14" s="98"/>
      <c r="L14" s="98"/>
      <c r="M14" s="98"/>
      <c r="N14" s="98"/>
      <c r="O14" s="98"/>
    </row>
    <row r="16" spans="1:17" x14ac:dyDescent="0.3">
      <c r="B16" s="81"/>
      <c r="C16" s="81"/>
      <c r="D16" s="89" t="s">
        <v>89</v>
      </c>
      <c r="E16" s="89"/>
      <c r="F16" s="89"/>
      <c r="G16" s="82"/>
      <c r="H16" s="89" t="s">
        <v>90</v>
      </c>
      <c r="I16" s="89"/>
      <c r="J16" s="89"/>
    </row>
    <row r="17" spans="4:10" x14ac:dyDescent="0.3">
      <c r="D17" s="89" t="s">
        <v>91</v>
      </c>
      <c r="E17" s="89"/>
      <c r="F17" s="89"/>
      <c r="G17" s="89"/>
      <c r="H17" s="89" t="s">
        <v>91</v>
      </c>
      <c r="I17" s="89"/>
      <c r="J17" s="89"/>
    </row>
    <row r="18" spans="4:10" x14ac:dyDescent="0.3">
      <c r="D18" s="89" t="s">
        <v>92</v>
      </c>
      <c r="E18" s="89"/>
      <c r="F18" s="89"/>
      <c r="G18" s="89"/>
      <c r="H18" s="89" t="s">
        <v>92</v>
      </c>
      <c r="I18" s="89"/>
      <c r="J18" s="89"/>
    </row>
    <row r="19" spans="4:10" ht="31.5" customHeight="1" x14ac:dyDescent="0.3">
      <c r="D19" s="89" t="s">
        <v>93</v>
      </c>
      <c r="E19" s="89"/>
      <c r="F19" s="89"/>
      <c r="G19" s="82"/>
      <c r="H19" s="89" t="s">
        <v>94</v>
      </c>
      <c r="I19" s="89"/>
      <c r="J19" s="89"/>
    </row>
    <row r="20" spans="4:10" ht="21" customHeight="1" x14ac:dyDescent="0.3">
      <c r="D20" s="89" t="s">
        <v>95</v>
      </c>
      <c r="E20" s="89"/>
      <c r="F20" s="89"/>
      <c r="G20" s="82"/>
      <c r="H20" s="89" t="s">
        <v>96</v>
      </c>
      <c r="I20" s="89"/>
      <c r="J20" s="89"/>
    </row>
    <row r="21" spans="4:10" ht="21" customHeight="1" x14ac:dyDescent="0.3">
      <c r="D21" s="89" t="s">
        <v>97</v>
      </c>
      <c r="E21" s="89"/>
      <c r="F21" s="89"/>
      <c r="G21" s="82"/>
      <c r="H21" s="89" t="s">
        <v>98</v>
      </c>
      <c r="I21" s="89"/>
      <c r="J21" s="89"/>
    </row>
    <row r="22" spans="4:10" x14ac:dyDescent="0.3">
      <c r="D22" s="89" t="s">
        <v>99</v>
      </c>
      <c r="E22" s="89"/>
      <c r="F22" s="89"/>
      <c r="G22" s="89"/>
      <c r="H22" s="89" t="s">
        <v>99</v>
      </c>
      <c r="I22" s="89"/>
      <c r="J22" s="89"/>
    </row>
    <row r="23" spans="4:10" x14ac:dyDescent="0.3">
      <c r="D23" s="89" t="s">
        <v>100</v>
      </c>
      <c r="E23" s="89"/>
      <c r="F23" s="89"/>
      <c r="G23" s="89"/>
      <c r="H23" s="89" t="s">
        <v>100</v>
      </c>
      <c r="I23" s="89"/>
      <c r="J23" s="89"/>
    </row>
    <row r="24" spans="4:10" x14ac:dyDescent="0.3">
      <c r="D24" s="82"/>
      <c r="E24" s="82"/>
      <c r="F24" s="82"/>
      <c r="G24" s="82"/>
      <c r="H24" s="82"/>
      <c r="I24" s="82"/>
      <c r="J24" s="82"/>
    </row>
    <row r="25" spans="4:10" x14ac:dyDescent="0.3">
      <c r="D25" s="87" t="s">
        <v>101</v>
      </c>
      <c r="E25" s="87"/>
      <c r="F25" s="88"/>
      <c r="G25" s="88"/>
      <c r="H25" s="88"/>
      <c r="I25" s="84"/>
      <c r="J25" s="83"/>
    </row>
    <row r="26" spans="4:10" x14ac:dyDescent="0.3">
      <c r="D26" s="83" t="s">
        <v>102</v>
      </c>
      <c r="E26" s="87"/>
      <c r="F26" s="87"/>
      <c r="G26" s="87"/>
      <c r="H26" s="87"/>
      <c r="I26" s="87"/>
      <c r="J26" s="87"/>
    </row>
    <row r="27" spans="4:10" x14ac:dyDescent="0.3">
      <c r="D27" s="83" t="s">
        <v>103</v>
      </c>
      <c r="E27" s="87"/>
      <c r="F27" s="87"/>
      <c r="G27" s="87"/>
      <c r="H27" s="87"/>
      <c r="I27" s="87"/>
      <c r="J27" s="87"/>
    </row>
    <row r="28" spans="4:10" x14ac:dyDescent="0.3">
      <c r="D28" s="83" t="s">
        <v>104</v>
      </c>
      <c r="E28" s="83"/>
      <c r="F28" s="87"/>
      <c r="G28" s="87"/>
      <c r="H28" s="87"/>
      <c r="I28" s="83"/>
      <c r="J28" s="83"/>
    </row>
    <row r="29" spans="4:10" x14ac:dyDescent="0.3">
      <c r="D29" s="83" t="s">
        <v>105</v>
      </c>
      <c r="E29" s="83"/>
      <c r="F29" s="87"/>
      <c r="G29" s="87"/>
      <c r="H29" s="87"/>
      <c r="I29" s="83"/>
      <c r="J29" s="83"/>
    </row>
    <row r="30" spans="4:10" x14ac:dyDescent="0.3">
      <c r="D30" s="83" t="s">
        <v>99</v>
      </c>
      <c r="E30" s="87"/>
      <c r="F30" s="87"/>
      <c r="G30" s="87"/>
      <c r="H30" s="87"/>
      <c r="I30" s="87"/>
      <c r="J30" s="87"/>
    </row>
    <row r="31" spans="4:10" x14ac:dyDescent="0.3">
      <c r="D31" s="83" t="s">
        <v>100</v>
      </c>
      <c r="E31" s="87"/>
      <c r="F31" s="87"/>
      <c r="G31" s="87"/>
      <c r="H31" s="87"/>
      <c r="I31" s="87"/>
      <c r="J31" s="87"/>
    </row>
  </sheetData>
  <mergeCells count="47">
    <mergeCell ref="B1:O1"/>
    <mergeCell ref="B2:O2"/>
    <mergeCell ref="B14:O14"/>
    <mergeCell ref="B11:D11"/>
    <mergeCell ref="N4:P5"/>
    <mergeCell ref="B7:D7"/>
    <mergeCell ref="B8:D8"/>
    <mergeCell ref="B9:D9"/>
    <mergeCell ref="G4:G6"/>
    <mergeCell ref="H4:J5"/>
    <mergeCell ref="K4:M5"/>
    <mergeCell ref="B10:D10"/>
    <mergeCell ref="B4:D6"/>
    <mergeCell ref="E4:E6"/>
    <mergeCell ref="D16:F16"/>
    <mergeCell ref="H16:J16"/>
    <mergeCell ref="D17:F17"/>
    <mergeCell ref="D18:F18"/>
    <mergeCell ref="G17:G18"/>
    <mergeCell ref="H17:J17"/>
    <mergeCell ref="H18:J18"/>
    <mergeCell ref="F4:F6"/>
    <mergeCell ref="A12:O12"/>
    <mergeCell ref="A4:A6"/>
    <mergeCell ref="D19:F19"/>
    <mergeCell ref="H19:J19"/>
    <mergeCell ref="D20:F20"/>
    <mergeCell ref="H20:J20"/>
    <mergeCell ref="D21:F21"/>
    <mergeCell ref="H21:J21"/>
    <mergeCell ref="D25:E25"/>
    <mergeCell ref="F25:H25"/>
    <mergeCell ref="D22:F22"/>
    <mergeCell ref="D23:F23"/>
    <mergeCell ref="G22:G23"/>
    <mergeCell ref="H22:J22"/>
    <mergeCell ref="H23:J23"/>
    <mergeCell ref="I26:I27"/>
    <mergeCell ref="J26:J27"/>
    <mergeCell ref="F28:H28"/>
    <mergeCell ref="F29:H29"/>
    <mergeCell ref="E30:E31"/>
    <mergeCell ref="F30:H31"/>
    <mergeCell ref="I30:I31"/>
    <mergeCell ref="J30:J31"/>
    <mergeCell ref="E26:E27"/>
    <mergeCell ref="F26:H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CBF10-49A5-45E2-98E7-15B5F893B5B3}">
  <dimension ref="A1:O35"/>
  <sheetViews>
    <sheetView topLeftCell="A6" zoomScale="130" zoomScaleNormal="130" workbookViewId="0">
      <selection activeCell="D15" sqref="D15"/>
    </sheetView>
  </sheetViews>
  <sheetFormatPr defaultRowHeight="13.2" x14ac:dyDescent="0.25"/>
  <cols>
    <col min="1" max="1" width="4.6640625" style="75" customWidth="1"/>
    <col min="2" max="2" width="18.5546875" style="75" customWidth="1"/>
    <col min="3" max="3" width="13.6640625" style="75" customWidth="1"/>
    <col min="4" max="4" width="7.44140625" style="77" customWidth="1"/>
    <col min="5" max="5" width="8" style="77" customWidth="1"/>
    <col min="6" max="6" width="9.6640625" style="77" customWidth="1"/>
    <col min="7" max="7" width="8.5546875" style="77" customWidth="1"/>
    <col min="8" max="8" width="10.109375" style="77" customWidth="1"/>
    <col min="9" max="9" width="9.109375" style="77"/>
    <col min="10" max="10" width="8.109375" style="77" customWidth="1"/>
    <col min="11" max="11" width="8.44140625" style="77" customWidth="1"/>
    <col min="12" max="12" width="9.44140625" style="77" customWidth="1"/>
    <col min="13" max="13" width="8.33203125" style="77" customWidth="1"/>
    <col min="14" max="14" width="10.6640625" style="77" customWidth="1"/>
    <col min="15" max="15" width="9.44140625" style="15" customWidth="1"/>
    <col min="16" max="256" width="9.109375" style="12"/>
    <col min="257" max="257" width="4.6640625" style="12" customWidth="1"/>
    <col min="258" max="258" width="18.5546875" style="12" customWidth="1"/>
    <col min="259" max="259" width="13.6640625" style="12" customWidth="1"/>
    <col min="260" max="260" width="7.44140625" style="12" customWidth="1"/>
    <col min="261" max="261" width="8" style="12" customWidth="1"/>
    <col min="262" max="262" width="9.6640625" style="12" customWidth="1"/>
    <col min="263" max="263" width="8.5546875" style="12" customWidth="1"/>
    <col min="264" max="264" width="10.109375" style="12" customWidth="1"/>
    <col min="265" max="265" width="9.109375" style="12"/>
    <col min="266" max="266" width="8.109375" style="12" customWidth="1"/>
    <col min="267" max="267" width="8.44140625" style="12" customWidth="1"/>
    <col min="268" max="268" width="9.44140625" style="12" customWidth="1"/>
    <col min="269" max="269" width="8.33203125" style="12" customWidth="1"/>
    <col min="270" max="270" width="10.6640625" style="12" customWidth="1"/>
    <col min="271" max="271" width="9.44140625" style="12" customWidth="1"/>
    <col min="272" max="512" width="9.109375" style="12"/>
    <col min="513" max="513" width="4.6640625" style="12" customWidth="1"/>
    <col min="514" max="514" width="18.5546875" style="12" customWidth="1"/>
    <col min="515" max="515" width="13.6640625" style="12" customWidth="1"/>
    <col min="516" max="516" width="7.44140625" style="12" customWidth="1"/>
    <col min="517" max="517" width="8" style="12" customWidth="1"/>
    <col min="518" max="518" width="9.6640625" style="12" customWidth="1"/>
    <col min="519" max="519" width="8.5546875" style="12" customWidth="1"/>
    <col min="520" max="520" width="10.109375" style="12" customWidth="1"/>
    <col min="521" max="521" width="9.109375" style="12"/>
    <col min="522" max="522" width="8.109375" style="12" customWidth="1"/>
    <col min="523" max="523" width="8.44140625" style="12" customWidth="1"/>
    <col min="524" max="524" width="9.44140625" style="12" customWidth="1"/>
    <col min="525" max="525" width="8.33203125" style="12" customWidth="1"/>
    <col min="526" max="526" width="10.6640625" style="12" customWidth="1"/>
    <col min="527" max="527" width="9.44140625" style="12" customWidth="1"/>
    <col min="528" max="768" width="9.109375" style="12"/>
    <col min="769" max="769" width="4.6640625" style="12" customWidth="1"/>
    <col min="770" max="770" width="18.5546875" style="12" customWidth="1"/>
    <col min="771" max="771" width="13.6640625" style="12" customWidth="1"/>
    <col min="772" max="772" width="7.44140625" style="12" customWidth="1"/>
    <col min="773" max="773" width="8" style="12" customWidth="1"/>
    <col min="774" max="774" width="9.6640625" style="12" customWidth="1"/>
    <col min="775" max="775" width="8.5546875" style="12" customWidth="1"/>
    <col min="776" max="776" width="10.109375" style="12" customWidth="1"/>
    <col min="777" max="777" width="9.109375" style="12"/>
    <col min="778" max="778" width="8.109375" style="12" customWidth="1"/>
    <col min="779" max="779" width="8.44140625" style="12" customWidth="1"/>
    <col min="780" max="780" width="9.44140625" style="12" customWidth="1"/>
    <col min="781" max="781" width="8.33203125" style="12" customWidth="1"/>
    <col min="782" max="782" width="10.6640625" style="12" customWidth="1"/>
    <col min="783" max="783" width="9.44140625" style="12" customWidth="1"/>
    <col min="784" max="1024" width="9.109375" style="12"/>
    <col min="1025" max="1025" width="4.6640625" style="12" customWidth="1"/>
    <col min="1026" max="1026" width="18.5546875" style="12" customWidth="1"/>
    <col min="1027" max="1027" width="13.6640625" style="12" customWidth="1"/>
    <col min="1028" max="1028" width="7.44140625" style="12" customWidth="1"/>
    <col min="1029" max="1029" width="8" style="12" customWidth="1"/>
    <col min="1030" max="1030" width="9.6640625" style="12" customWidth="1"/>
    <col min="1031" max="1031" width="8.5546875" style="12" customWidth="1"/>
    <col min="1032" max="1032" width="10.109375" style="12" customWidth="1"/>
    <col min="1033" max="1033" width="9.109375" style="12"/>
    <col min="1034" max="1034" width="8.109375" style="12" customWidth="1"/>
    <col min="1035" max="1035" width="8.44140625" style="12" customWidth="1"/>
    <col min="1036" max="1036" width="9.44140625" style="12" customWidth="1"/>
    <col min="1037" max="1037" width="8.33203125" style="12" customWidth="1"/>
    <col min="1038" max="1038" width="10.6640625" style="12" customWidth="1"/>
    <col min="1039" max="1039" width="9.44140625" style="12" customWidth="1"/>
    <col min="1040" max="1280" width="9.109375" style="12"/>
    <col min="1281" max="1281" width="4.6640625" style="12" customWidth="1"/>
    <col min="1282" max="1282" width="18.5546875" style="12" customWidth="1"/>
    <col min="1283" max="1283" width="13.6640625" style="12" customWidth="1"/>
    <col min="1284" max="1284" width="7.44140625" style="12" customWidth="1"/>
    <col min="1285" max="1285" width="8" style="12" customWidth="1"/>
    <col min="1286" max="1286" width="9.6640625" style="12" customWidth="1"/>
    <col min="1287" max="1287" width="8.5546875" style="12" customWidth="1"/>
    <col min="1288" max="1288" width="10.109375" style="12" customWidth="1"/>
    <col min="1289" max="1289" width="9.109375" style="12"/>
    <col min="1290" max="1290" width="8.109375" style="12" customWidth="1"/>
    <col min="1291" max="1291" width="8.44140625" style="12" customWidth="1"/>
    <col min="1292" max="1292" width="9.44140625" style="12" customWidth="1"/>
    <col min="1293" max="1293" width="8.33203125" style="12" customWidth="1"/>
    <col min="1294" max="1294" width="10.6640625" style="12" customWidth="1"/>
    <col min="1295" max="1295" width="9.44140625" style="12" customWidth="1"/>
    <col min="1296" max="1536" width="9.109375" style="12"/>
    <col min="1537" max="1537" width="4.6640625" style="12" customWidth="1"/>
    <col min="1538" max="1538" width="18.5546875" style="12" customWidth="1"/>
    <col min="1539" max="1539" width="13.6640625" style="12" customWidth="1"/>
    <col min="1540" max="1540" width="7.44140625" style="12" customWidth="1"/>
    <col min="1541" max="1541" width="8" style="12" customWidth="1"/>
    <col min="1542" max="1542" width="9.6640625" style="12" customWidth="1"/>
    <col min="1543" max="1543" width="8.5546875" style="12" customWidth="1"/>
    <col min="1544" max="1544" width="10.109375" style="12" customWidth="1"/>
    <col min="1545" max="1545" width="9.109375" style="12"/>
    <col min="1546" max="1546" width="8.109375" style="12" customWidth="1"/>
    <col min="1547" max="1547" width="8.44140625" style="12" customWidth="1"/>
    <col min="1548" max="1548" width="9.44140625" style="12" customWidth="1"/>
    <col min="1549" max="1549" width="8.33203125" style="12" customWidth="1"/>
    <col min="1550" max="1550" width="10.6640625" style="12" customWidth="1"/>
    <col min="1551" max="1551" width="9.44140625" style="12" customWidth="1"/>
    <col min="1552" max="1792" width="9.109375" style="12"/>
    <col min="1793" max="1793" width="4.6640625" style="12" customWidth="1"/>
    <col min="1794" max="1794" width="18.5546875" style="12" customWidth="1"/>
    <col min="1795" max="1795" width="13.6640625" style="12" customWidth="1"/>
    <col min="1796" max="1796" width="7.44140625" style="12" customWidth="1"/>
    <col min="1797" max="1797" width="8" style="12" customWidth="1"/>
    <col min="1798" max="1798" width="9.6640625" style="12" customWidth="1"/>
    <col min="1799" max="1799" width="8.5546875" style="12" customWidth="1"/>
    <col min="1800" max="1800" width="10.109375" style="12" customWidth="1"/>
    <col min="1801" max="1801" width="9.109375" style="12"/>
    <col min="1802" max="1802" width="8.109375" style="12" customWidth="1"/>
    <col min="1803" max="1803" width="8.44140625" style="12" customWidth="1"/>
    <col min="1804" max="1804" width="9.44140625" style="12" customWidth="1"/>
    <col min="1805" max="1805" width="8.33203125" style="12" customWidth="1"/>
    <col min="1806" max="1806" width="10.6640625" style="12" customWidth="1"/>
    <col min="1807" max="1807" width="9.44140625" style="12" customWidth="1"/>
    <col min="1808" max="2048" width="9.109375" style="12"/>
    <col min="2049" max="2049" width="4.6640625" style="12" customWidth="1"/>
    <col min="2050" max="2050" width="18.5546875" style="12" customWidth="1"/>
    <col min="2051" max="2051" width="13.6640625" style="12" customWidth="1"/>
    <col min="2052" max="2052" width="7.44140625" style="12" customWidth="1"/>
    <col min="2053" max="2053" width="8" style="12" customWidth="1"/>
    <col min="2054" max="2054" width="9.6640625" style="12" customWidth="1"/>
    <col min="2055" max="2055" width="8.5546875" style="12" customWidth="1"/>
    <col min="2056" max="2056" width="10.109375" style="12" customWidth="1"/>
    <col min="2057" max="2057" width="9.109375" style="12"/>
    <col min="2058" max="2058" width="8.109375" style="12" customWidth="1"/>
    <col min="2059" max="2059" width="8.44140625" style="12" customWidth="1"/>
    <col min="2060" max="2060" width="9.44140625" style="12" customWidth="1"/>
    <col min="2061" max="2061" width="8.33203125" style="12" customWidth="1"/>
    <col min="2062" max="2062" width="10.6640625" style="12" customWidth="1"/>
    <col min="2063" max="2063" width="9.44140625" style="12" customWidth="1"/>
    <col min="2064" max="2304" width="9.109375" style="12"/>
    <col min="2305" max="2305" width="4.6640625" style="12" customWidth="1"/>
    <col min="2306" max="2306" width="18.5546875" style="12" customWidth="1"/>
    <col min="2307" max="2307" width="13.6640625" style="12" customWidth="1"/>
    <col min="2308" max="2308" width="7.44140625" style="12" customWidth="1"/>
    <col min="2309" max="2309" width="8" style="12" customWidth="1"/>
    <col min="2310" max="2310" width="9.6640625" style="12" customWidth="1"/>
    <col min="2311" max="2311" width="8.5546875" style="12" customWidth="1"/>
    <col min="2312" max="2312" width="10.109375" style="12" customWidth="1"/>
    <col min="2313" max="2313" width="9.109375" style="12"/>
    <col min="2314" max="2314" width="8.109375" style="12" customWidth="1"/>
    <col min="2315" max="2315" width="8.44140625" style="12" customWidth="1"/>
    <col min="2316" max="2316" width="9.44140625" style="12" customWidth="1"/>
    <col min="2317" max="2317" width="8.33203125" style="12" customWidth="1"/>
    <col min="2318" max="2318" width="10.6640625" style="12" customWidth="1"/>
    <col min="2319" max="2319" width="9.44140625" style="12" customWidth="1"/>
    <col min="2320" max="2560" width="9.109375" style="12"/>
    <col min="2561" max="2561" width="4.6640625" style="12" customWidth="1"/>
    <col min="2562" max="2562" width="18.5546875" style="12" customWidth="1"/>
    <col min="2563" max="2563" width="13.6640625" style="12" customWidth="1"/>
    <col min="2564" max="2564" width="7.44140625" style="12" customWidth="1"/>
    <col min="2565" max="2565" width="8" style="12" customWidth="1"/>
    <col min="2566" max="2566" width="9.6640625" style="12" customWidth="1"/>
    <col min="2567" max="2567" width="8.5546875" style="12" customWidth="1"/>
    <col min="2568" max="2568" width="10.109375" style="12" customWidth="1"/>
    <col min="2569" max="2569" width="9.109375" style="12"/>
    <col min="2570" max="2570" width="8.109375" style="12" customWidth="1"/>
    <col min="2571" max="2571" width="8.44140625" style="12" customWidth="1"/>
    <col min="2572" max="2572" width="9.44140625" style="12" customWidth="1"/>
    <col min="2573" max="2573" width="8.33203125" style="12" customWidth="1"/>
    <col min="2574" max="2574" width="10.6640625" style="12" customWidth="1"/>
    <col min="2575" max="2575" width="9.44140625" style="12" customWidth="1"/>
    <col min="2576" max="2816" width="9.109375" style="12"/>
    <col min="2817" max="2817" width="4.6640625" style="12" customWidth="1"/>
    <col min="2818" max="2818" width="18.5546875" style="12" customWidth="1"/>
    <col min="2819" max="2819" width="13.6640625" style="12" customWidth="1"/>
    <col min="2820" max="2820" width="7.44140625" style="12" customWidth="1"/>
    <col min="2821" max="2821" width="8" style="12" customWidth="1"/>
    <col min="2822" max="2822" width="9.6640625" style="12" customWidth="1"/>
    <col min="2823" max="2823" width="8.5546875" style="12" customWidth="1"/>
    <col min="2824" max="2824" width="10.109375" style="12" customWidth="1"/>
    <col min="2825" max="2825" width="9.109375" style="12"/>
    <col min="2826" max="2826" width="8.109375" style="12" customWidth="1"/>
    <col min="2827" max="2827" width="8.44140625" style="12" customWidth="1"/>
    <col min="2828" max="2828" width="9.44140625" style="12" customWidth="1"/>
    <col min="2829" max="2829" width="8.33203125" style="12" customWidth="1"/>
    <col min="2830" max="2830" width="10.6640625" style="12" customWidth="1"/>
    <col min="2831" max="2831" width="9.44140625" style="12" customWidth="1"/>
    <col min="2832" max="3072" width="9.109375" style="12"/>
    <col min="3073" max="3073" width="4.6640625" style="12" customWidth="1"/>
    <col min="3074" max="3074" width="18.5546875" style="12" customWidth="1"/>
    <col min="3075" max="3075" width="13.6640625" style="12" customWidth="1"/>
    <col min="3076" max="3076" width="7.44140625" style="12" customWidth="1"/>
    <col min="3077" max="3077" width="8" style="12" customWidth="1"/>
    <col min="3078" max="3078" width="9.6640625" style="12" customWidth="1"/>
    <col min="3079" max="3079" width="8.5546875" style="12" customWidth="1"/>
    <col min="3080" max="3080" width="10.109375" style="12" customWidth="1"/>
    <col min="3081" max="3081" width="9.109375" style="12"/>
    <col min="3082" max="3082" width="8.109375" style="12" customWidth="1"/>
    <col min="3083" max="3083" width="8.44140625" style="12" customWidth="1"/>
    <col min="3084" max="3084" width="9.44140625" style="12" customWidth="1"/>
    <col min="3085" max="3085" width="8.33203125" style="12" customWidth="1"/>
    <col min="3086" max="3086" width="10.6640625" style="12" customWidth="1"/>
    <col min="3087" max="3087" width="9.44140625" style="12" customWidth="1"/>
    <col min="3088" max="3328" width="9.109375" style="12"/>
    <col min="3329" max="3329" width="4.6640625" style="12" customWidth="1"/>
    <col min="3330" max="3330" width="18.5546875" style="12" customWidth="1"/>
    <col min="3331" max="3331" width="13.6640625" style="12" customWidth="1"/>
    <col min="3332" max="3332" width="7.44140625" style="12" customWidth="1"/>
    <col min="3333" max="3333" width="8" style="12" customWidth="1"/>
    <col min="3334" max="3334" width="9.6640625" style="12" customWidth="1"/>
    <col min="3335" max="3335" width="8.5546875" style="12" customWidth="1"/>
    <col min="3336" max="3336" width="10.109375" style="12" customWidth="1"/>
    <col min="3337" max="3337" width="9.109375" style="12"/>
    <col min="3338" max="3338" width="8.109375" style="12" customWidth="1"/>
    <col min="3339" max="3339" width="8.44140625" style="12" customWidth="1"/>
    <col min="3340" max="3340" width="9.44140625" style="12" customWidth="1"/>
    <col min="3341" max="3341" width="8.33203125" style="12" customWidth="1"/>
    <col min="3342" max="3342" width="10.6640625" style="12" customWidth="1"/>
    <col min="3343" max="3343" width="9.44140625" style="12" customWidth="1"/>
    <col min="3344" max="3584" width="9.109375" style="12"/>
    <col min="3585" max="3585" width="4.6640625" style="12" customWidth="1"/>
    <col min="3586" max="3586" width="18.5546875" style="12" customWidth="1"/>
    <col min="3587" max="3587" width="13.6640625" style="12" customWidth="1"/>
    <col min="3588" max="3588" width="7.44140625" style="12" customWidth="1"/>
    <col min="3589" max="3589" width="8" style="12" customWidth="1"/>
    <col min="3590" max="3590" width="9.6640625" style="12" customWidth="1"/>
    <col min="3591" max="3591" width="8.5546875" style="12" customWidth="1"/>
    <col min="3592" max="3592" width="10.109375" style="12" customWidth="1"/>
    <col min="3593" max="3593" width="9.109375" style="12"/>
    <col min="3594" max="3594" width="8.109375" style="12" customWidth="1"/>
    <col min="3595" max="3595" width="8.44140625" style="12" customWidth="1"/>
    <col min="3596" max="3596" width="9.44140625" style="12" customWidth="1"/>
    <col min="3597" max="3597" width="8.33203125" style="12" customWidth="1"/>
    <col min="3598" max="3598" width="10.6640625" style="12" customWidth="1"/>
    <col min="3599" max="3599" width="9.44140625" style="12" customWidth="1"/>
    <col min="3600" max="3840" width="9.109375" style="12"/>
    <col min="3841" max="3841" width="4.6640625" style="12" customWidth="1"/>
    <col min="3842" max="3842" width="18.5546875" style="12" customWidth="1"/>
    <col min="3843" max="3843" width="13.6640625" style="12" customWidth="1"/>
    <col min="3844" max="3844" width="7.44140625" style="12" customWidth="1"/>
    <col min="3845" max="3845" width="8" style="12" customWidth="1"/>
    <col min="3846" max="3846" width="9.6640625" style="12" customWidth="1"/>
    <col min="3847" max="3847" width="8.5546875" style="12" customWidth="1"/>
    <col min="3848" max="3848" width="10.109375" style="12" customWidth="1"/>
    <col min="3849" max="3849" width="9.109375" style="12"/>
    <col min="3850" max="3850" width="8.109375" style="12" customWidth="1"/>
    <col min="3851" max="3851" width="8.44140625" style="12" customWidth="1"/>
    <col min="3852" max="3852" width="9.44140625" style="12" customWidth="1"/>
    <col min="3853" max="3853" width="8.33203125" style="12" customWidth="1"/>
    <col min="3854" max="3854" width="10.6640625" style="12" customWidth="1"/>
    <col min="3855" max="3855" width="9.44140625" style="12" customWidth="1"/>
    <col min="3856" max="4096" width="9.109375" style="12"/>
    <col min="4097" max="4097" width="4.6640625" style="12" customWidth="1"/>
    <col min="4098" max="4098" width="18.5546875" style="12" customWidth="1"/>
    <col min="4099" max="4099" width="13.6640625" style="12" customWidth="1"/>
    <col min="4100" max="4100" width="7.44140625" style="12" customWidth="1"/>
    <col min="4101" max="4101" width="8" style="12" customWidth="1"/>
    <col min="4102" max="4102" width="9.6640625" style="12" customWidth="1"/>
    <col min="4103" max="4103" width="8.5546875" style="12" customWidth="1"/>
    <col min="4104" max="4104" width="10.109375" style="12" customWidth="1"/>
    <col min="4105" max="4105" width="9.109375" style="12"/>
    <col min="4106" max="4106" width="8.109375" style="12" customWidth="1"/>
    <col min="4107" max="4107" width="8.44140625" style="12" customWidth="1"/>
    <col min="4108" max="4108" width="9.44140625" style="12" customWidth="1"/>
    <col min="4109" max="4109" width="8.33203125" style="12" customWidth="1"/>
    <col min="4110" max="4110" width="10.6640625" style="12" customWidth="1"/>
    <col min="4111" max="4111" width="9.44140625" style="12" customWidth="1"/>
    <col min="4112" max="4352" width="9.109375" style="12"/>
    <col min="4353" max="4353" width="4.6640625" style="12" customWidth="1"/>
    <col min="4354" max="4354" width="18.5546875" style="12" customWidth="1"/>
    <col min="4355" max="4355" width="13.6640625" style="12" customWidth="1"/>
    <col min="4356" max="4356" width="7.44140625" style="12" customWidth="1"/>
    <col min="4357" max="4357" width="8" style="12" customWidth="1"/>
    <col min="4358" max="4358" width="9.6640625" style="12" customWidth="1"/>
    <col min="4359" max="4359" width="8.5546875" style="12" customWidth="1"/>
    <col min="4360" max="4360" width="10.109375" style="12" customWidth="1"/>
    <col min="4361" max="4361" width="9.109375" style="12"/>
    <col min="4362" max="4362" width="8.109375" style="12" customWidth="1"/>
    <col min="4363" max="4363" width="8.44140625" style="12" customWidth="1"/>
    <col min="4364" max="4364" width="9.44140625" style="12" customWidth="1"/>
    <col min="4365" max="4365" width="8.33203125" style="12" customWidth="1"/>
    <col min="4366" max="4366" width="10.6640625" style="12" customWidth="1"/>
    <col min="4367" max="4367" width="9.44140625" style="12" customWidth="1"/>
    <col min="4368" max="4608" width="9.109375" style="12"/>
    <col min="4609" max="4609" width="4.6640625" style="12" customWidth="1"/>
    <col min="4610" max="4610" width="18.5546875" style="12" customWidth="1"/>
    <col min="4611" max="4611" width="13.6640625" style="12" customWidth="1"/>
    <col min="4612" max="4612" width="7.44140625" style="12" customWidth="1"/>
    <col min="4613" max="4613" width="8" style="12" customWidth="1"/>
    <col min="4614" max="4614" width="9.6640625" style="12" customWidth="1"/>
    <col min="4615" max="4615" width="8.5546875" style="12" customWidth="1"/>
    <col min="4616" max="4616" width="10.109375" style="12" customWidth="1"/>
    <col min="4617" max="4617" width="9.109375" style="12"/>
    <col min="4618" max="4618" width="8.109375" style="12" customWidth="1"/>
    <col min="4619" max="4619" width="8.44140625" style="12" customWidth="1"/>
    <col min="4620" max="4620" width="9.44140625" style="12" customWidth="1"/>
    <col min="4621" max="4621" width="8.33203125" style="12" customWidth="1"/>
    <col min="4622" max="4622" width="10.6640625" style="12" customWidth="1"/>
    <col min="4623" max="4623" width="9.44140625" style="12" customWidth="1"/>
    <col min="4624" max="4864" width="9.109375" style="12"/>
    <col min="4865" max="4865" width="4.6640625" style="12" customWidth="1"/>
    <col min="4866" max="4866" width="18.5546875" style="12" customWidth="1"/>
    <col min="4867" max="4867" width="13.6640625" style="12" customWidth="1"/>
    <col min="4868" max="4868" width="7.44140625" style="12" customWidth="1"/>
    <col min="4869" max="4869" width="8" style="12" customWidth="1"/>
    <col min="4870" max="4870" width="9.6640625" style="12" customWidth="1"/>
    <col min="4871" max="4871" width="8.5546875" style="12" customWidth="1"/>
    <col min="4872" max="4872" width="10.109375" style="12" customWidth="1"/>
    <col min="4873" max="4873" width="9.109375" style="12"/>
    <col min="4874" max="4874" width="8.109375" style="12" customWidth="1"/>
    <col min="4875" max="4875" width="8.44140625" style="12" customWidth="1"/>
    <col min="4876" max="4876" width="9.44140625" style="12" customWidth="1"/>
    <col min="4877" max="4877" width="8.33203125" style="12" customWidth="1"/>
    <col min="4878" max="4878" width="10.6640625" style="12" customWidth="1"/>
    <col min="4879" max="4879" width="9.44140625" style="12" customWidth="1"/>
    <col min="4880" max="5120" width="9.109375" style="12"/>
    <col min="5121" max="5121" width="4.6640625" style="12" customWidth="1"/>
    <col min="5122" max="5122" width="18.5546875" style="12" customWidth="1"/>
    <col min="5123" max="5123" width="13.6640625" style="12" customWidth="1"/>
    <col min="5124" max="5124" width="7.44140625" style="12" customWidth="1"/>
    <col min="5125" max="5125" width="8" style="12" customWidth="1"/>
    <col min="5126" max="5126" width="9.6640625" style="12" customWidth="1"/>
    <col min="5127" max="5127" width="8.5546875" style="12" customWidth="1"/>
    <col min="5128" max="5128" width="10.109375" style="12" customWidth="1"/>
    <col min="5129" max="5129" width="9.109375" style="12"/>
    <col min="5130" max="5130" width="8.109375" style="12" customWidth="1"/>
    <col min="5131" max="5131" width="8.44140625" style="12" customWidth="1"/>
    <col min="5132" max="5132" width="9.44140625" style="12" customWidth="1"/>
    <col min="5133" max="5133" width="8.33203125" style="12" customWidth="1"/>
    <col min="5134" max="5134" width="10.6640625" style="12" customWidth="1"/>
    <col min="5135" max="5135" width="9.44140625" style="12" customWidth="1"/>
    <col min="5136" max="5376" width="9.109375" style="12"/>
    <col min="5377" max="5377" width="4.6640625" style="12" customWidth="1"/>
    <col min="5378" max="5378" width="18.5546875" style="12" customWidth="1"/>
    <col min="5379" max="5379" width="13.6640625" style="12" customWidth="1"/>
    <col min="5380" max="5380" width="7.44140625" style="12" customWidth="1"/>
    <col min="5381" max="5381" width="8" style="12" customWidth="1"/>
    <col min="5382" max="5382" width="9.6640625" style="12" customWidth="1"/>
    <col min="5383" max="5383" width="8.5546875" style="12" customWidth="1"/>
    <col min="5384" max="5384" width="10.109375" style="12" customWidth="1"/>
    <col min="5385" max="5385" width="9.109375" style="12"/>
    <col min="5386" max="5386" width="8.109375" style="12" customWidth="1"/>
    <col min="5387" max="5387" width="8.44140625" style="12" customWidth="1"/>
    <col min="5388" max="5388" width="9.44140625" style="12" customWidth="1"/>
    <col min="5389" max="5389" width="8.33203125" style="12" customWidth="1"/>
    <col min="5390" max="5390" width="10.6640625" style="12" customWidth="1"/>
    <col min="5391" max="5391" width="9.44140625" style="12" customWidth="1"/>
    <col min="5392" max="5632" width="9.109375" style="12"/>
    <col min="5633" max="5633" width="4.6640625" style="12" customWidth="1"/>
    <col min="5634" max="5634" width="18.5546875" style="12" customWidth="1"/>
    <col min="5635" max="5635" width="13.6640625" style="12" customWidth="1"/>
    <col min="5636" max="5636" width="7.44140625" style="12" customWidth="1"/>
    <col min="5637" max="5637" width="8" style="12" customWidth="1"/>
    <col min="5638" max="5638" width="9.6640625" style="12" customWidth="1"/>
    <col min="5639" max="5639" width="8.5546875" style="12" customWidth="1"/>
    <col min="5640" max="5640" width="10.109375" style="12" customWidth="1"/>
    <col min="5641" max="5641" width="9.109375" style="12"/>
    <col min="5642" max="5642" width="8.109375" style="12" customWidth="1"/>
    <col min="5643" max="5643" width="8.44140625" style="12" customWidth="1"/>
    <col min="5644" max="5644" width="9.44140625" style="12" customWidth="1"/>
    <col min="5645" max="5645" width="8.33203125" style="12" customWidth="1"/>
    <col min="5646" max="5646" width="10.6640625" style="12" customWidth="1"/>
    <col min="5647" max="5647" width="9.44140625" style="12" customWidth="1"/>
    <col min="5648" max="5888" width="9.109375" style="12"/>
    <col min="5889" max="5889" width="4.6640625" style="12" customWidth="1"/>
    <col min="5890" max="5890" width="18.5546875" style="12" customWidth="1"/>
    <col min="5891" max="5891" width="13.6640625" style="12" customWidth="1"/>
    <col min="5892" max="5892" width="7.44140625" style="12" customWidth="1"/>
    <col min="5893" max="5893" width="8" style="12" customWidth="1"/>
    <col min="5894" max="5894" width="9.6640625" style="12" customWidth="1"/>
    <col min="5895" max="5895" width="8.5546875" style="12" customWidth="1"/>
    <col min="5896" max="5896" width="10.109375" style="12" customWidth="1"/>
    <col min="5897" max="5897" width="9.109375" style="12"/>
    <col min="5898" max="5898" width="8.109375" style="12" customWidth="1"/>
    <col min="5899" max="5899" width="8.44140625" style="12" customWidth="1"/>
    <col min="5900" max="5900" width="9.44140625" style="12" customWidth="1"/>
    <col min="5901" max="5901" width="8.33203125" style="12" customWidth="1"/>
    <col min="5902" max="5902" width="10.6640625" style="12" customWidth="1"/>
    <col min="5903" max="5903" width="9.44140625" style="12" customWidth="1"/>
    <col min="5904" max="6144" width="9.109375" style="12"/>
    <col min="6145" max="6145" width="4.6640625" style="12" customWidth="1"/>
    <col min="6146" max="6146" width="18.5546875" style="12" customWidth="1"/>
    <col min="6147" max="6147" width="13.6640625" style="12" customWidth="1"/>
    <col min="6148" max="6148" width="7.44140625" style="12" customWidth="1"/>
    <col min="6149" max="6149" width="8" style="12" customWidth="1"/>
    <col min="6150" max="6150" width="9.6640625" style="12" customWidth="1"/>
    <col min="6151" max="6151" width="8.5546875" style="12" customWidth="1"/>
    <col min="6152" max="6152" width="10.109375" style="12" customWidth="1"/>
    <col min="6153" max="6153" width="9.109375" style="12"/>
    <col min="6154" max="6154" width="8.109375" style="12" customWidth="1"/>
    <col min="6155" max="6155" width="8.44140625" style="12" customWidth="1"/>
    <col min="6156" max="6156" width="9.44140625" style="12" customWidth="1"/>
    <col min="6157" max="6157" width="8.33203125" style="12" customWidth="1"/>
    <col min="6158" max="6158" width="10.6640625" style="12" customWidth="1"/>
    <col min="6159" max="6159" width="9.44140625" style="12" customWidth="1"/>
    <col min="6160" max="6400" width="9.109375" style="12"/>
    <col min="6401" max="6401" width="4.6640625" style="12" customWidth="1"/>
    <col min="6402" max="6402" width="18.5546875" style="12" customWidth="1"/>
    <col min="6403" max="6403" width="13.6640625" style="12" customWidth="1"/>
    <col min="6404" max="6404" width="7.44140625" style="12" customWidth="1"/>
    <col min="6405" max="6405" width="8" style="12" customWidth="1"/>
    <col min="6406" max="6406" width="9.6640625" style="12" customWidth="1"/>
    <col min="6407" max="6407" width="8.5546875" style="12" customWidth="1"/>
    <col min="6408" max="6408" width="10.109375" style="12" customWidth="1"/>
    <col min="6409" max="6409" width="9.109375" style="12"/>
    <col min="6410" max="6410" width="8.109375" style="12" customWidth="1"/>
    <col min="6411" max="6411" width="8.44140625" style="12" customWidth="1"/>
    <col min="6412" max="6412" width="9.44140625" style="12" customWidth="1"/>
    <col min="6413" max="6413" width="8.33203125" style="12" customWidth="1"/>
    <col min="6414" max="6414" width="10.6640625" style="12" customWidth="1"/>
    <col min="6415" max="6415" width="9.44140625" style="12" customWidth="1"/>
    <col min="6416" max="6656" width="9.109375" style="12"/>
    <col min="6657" max="6657" width="4.6640625" style="12" customWidth="1"/>
    <col min="6658" max="6658" width="18.5546875" style="12" customWidth="1"/>
    <col min="6659" max="6659" width="13.6640625" style="12" customWidth="1"/>
    <col min="6660" max="6660" width="7.44140625" style="12" customWidth="1"/>
    <col min="6661" max="6661" width="8" style="12" customWidth="1"/>
    <col min="6662" max="6662" width="9.6640625" style="12" customWidth="1"/>
    <col min="6663" max="6663" width="8.5546875" style="12" customWidth="1"/>
    <col min="6664" max="6664" width="10.109375" style="12" customWidth="1"/>
    <col min="6665" max="6665" width="9.109375" style="12"/>
    <col min="6666" max="6666" width="8.109375" style="12" customWidth="1"/>
    <col min="6667" max="6667" width="8.44140625" style="12" customWidth="1"/>
    <col min="6668" max="6668" width="9.44140625" style="12" customWidth="1"/>
    <col min="6669" max="6669" width="8.33203125" style="12" customWidth="1"/>
    <col min="6670" max="6670" width="10.6640625" style="12" customWidth="1"/>
    <col min="6671" max="6671" width="9.44140625" style="12" customWidth="1"/>
    <col min="6672" max="6912" width="9.109375" style="12"/>
    <col min="6913" max="6913" width="4.6640625" style="12" customWidth="1"/>
    <col min="6914" max="6914" width="18.5546875" style="12" customWidth="1"/>
    <col min="6915" max="6915" width="13.6640625" style="12" customWidth="1"/>
    <col min="6916" max="6916" width="7.44140625" style="12" customWidth="1"/>
    <col min="6917" max="6917" width="8" style="12" customWidth="1"/>
    <col min="6918" max="6918" width="9.6640625" style="12" customWidth="1"/>
    <col min="6919" max="6919" width="8.5546875" style="12" customWidth="1"/>
    <col min="6920" max="6920" width="10.109375" style="12" customWidth="1"/>
    <col min="6921" max="6921" width="9.109375" style="12"/>
    <col min="6922" max="6922" width="8.109375" style="12" customWidth="1"/>
    <col min="6923" max="6923" width="8.44140625" style="12" customWidth="1"/>
    <col min="6924" max="6924" width="9.44140625" style="12" customWidth="1"/>
    <col min="6925" max="6925" width="8.33203125" style="12" customWidth="1"/>
    <col min="6926" max="6926" width="10.6640625" style="12" customWidth="1"/>
    <col min="6927" max="6927" width="9.44140625" style="12" customWidth="1"/>
    <col min="6928" max="7168" width="9.109375" style="12"/>
    <col min="7169" max="7169" width="4.6640625" style="12" customWidth="1"/>
    <col min="7170" max="7170" width="18.5546875" style="12" customWidth="1"/>
    <col min="7171" max="7171" width="13.6640625" style="12" customWidth="1"/>
    <col min="7172" max="7172" width="7.44140625" style="12" customWidth="1"/>
    <col min="7173" max="7173" width="8" style="12" customWidth="1"/>
    <col min="7174" max="7174" width="9.6640625" style="12" customWidth="1"/>
    <col min="7175" max="7175" width="8.5546875" style="12" customWidth="1"/>
    <col min="7176" max="7176" width="10.109375" style="12" customWidth="1"/>
    <col min="7177" max="7177" width="9.109375" style="12"/>
    <col min="7178" max="7178" width="8.109375" style="12" customWidth="1"/>
    <col min="7179" max="7179" width="8.44140625" style="12" customWidth="1"/>
    <col min="7180" max="7180" width="9.44140625" style="12" customWidth="1"/>
    <col min="7181" max="7181" width="8.33203125" style="12" customWidth="1"/>
    <col min="7182" max="7182" width="10.6640625" style="12" customWidth="1"/>
    <col min="7183" max="7183" width="9.44140625" style="12" customWidth="1"/>
    <col min="7184" max="7424" width="9.109375" style="12"/>
    <col min="7425" max="7425" width="4.6640625" style="12" customWidth="1"/>
    <col min="7426" max="7426" width="18.5546875" style="12" customWidth="1"/>
    <col min="7427" max="7427" width="13.6640625" style="12" customWidth="1"/>
    <col min="7428" max="7428" width="7.44140625" style="12" customWidth="1"/>
    <col min="7429" max="7429" width="8" style="12" customWidth="1"/>
    <col min="7430" max="7430" width="9.6640625" style="12" customWidth="1"/>
    <col min="7431" max="7431" width="8.5546875" style="12" customWidth="1"/>
    <col min="7432" max="7432" width="10.109375" style="12" customWidth="1"/>
    <col min="7433" max="7433" width="9.109375" style="12"/>
    <col min="7434" max="7434" width="8.109375" style="12" customWidth="1"/>
    <col min="7435" max="7435" width="8.44140625" style="12" customWidth="1"/>
    <col min="7436" max="7436" width="9.44140625" style="12" customWidth="1"/>
    <col min="7437" max="7437" width="8.33203125" style="12" customWidth="1"/>
    <col min="7438" max="7438" width="10.6640625" style="12" customWidth="1"/>
    <col min="7439" max="7439" width="9.44140625" style="12" customWidth="1"/>
    <col min="7440" max="7680" width="9.109375" style="12"/>
    <col min="7681" max="7681" width="4.6640625" style="12" customWidth="1"/>
    <col min="7682" max="7682" width="18.5546875" style="12" customWidth="1"/>
    <col min="7683" max="7683" width="13.6640625" style="12" customWidth="1"/>
    <col min="7684" max="7684" width="7.44140625" style="12" customWidth="1"/>
    <col min="7685" max="7685" width="8" style="12" customWidth="1"/>
    <col min="7686" max="7686" width="9.6640625" style="12" customWidth="1"/>
    <col min="7687" max="7687" width="8.5546875" style="12" customWidth="1"/>
    <col min="7688" max="7688" width="10.109375" style="12" customWidth="1"/>
    <col min="7689" max="7689" width="9.109375" style="12"/>
    <col min="7690" max="7690" width="8.109375" style="12" customWidth="1"/>
    <col min="7691" max="7691" width="8.44140625" style="12" customWidth="1"/>
    <col min="7692" max="7692" width="9.44140625" style="12" customWidth="1"/>
    <col min="7693" max="7693" width="8.33203125" style="12" customWidth="1"/>
    <col min="7694" max="7694" width="10.6640625" style="12" customWidth="1"/>
    <col min="7695" max="7695" width="9.44140625" style="12" customWidth="1"/>
    <col min="7696" max="7936" width="9.109375" style="12"/>
    <col min="7937" max="7937" width="4.6640625" style="12" customWidth="1"/>
    <col min="7938" max="7938" width="18.5546875" style="12" customWidth="1"/>
    <col min="7939" max="7939" width="13.6640625" style="12" customWidth="1"/>
    <col min="7940" max="7940" width="7.44140625" style="12" customWidth="1"/>
    <col min="7941" max="7941" width="8" style="12" customWidth="1"/>
    <col min="7942" max="7942" width="9.6640625" style="12" customWidth="1"/>
    <col min="7943" max="7943" width="8.5546875" style="12" customWidth="1"/>
    <col min="7944" max="7944" width="10.109375" style="12" customWidth="1"/>
    <col min="7945" max="7945" width="9.109375" style="12"/>
    <col min="7946" max="7946" width="8.109375" style="12" customWidth="1"/>
    <col min="7947" max="7947" width="8.44140625" style="12" customWidth="1"/>
    <col min="7948" max="7948" width="9.44140625" style="12" customWidth="1"/>
    <col min="7949" max="7949" width="8.33203125" style="12" customWidth="1"/>
    <col min="7950" max="7950" width="10.6640625" style="12" customWidth="1"/>
    <col min="7951" max="7951" width="9.44140625" style="12" customWidth="1"/>
    <col min="7952" max="8192" width="9.109375" style="12"/>
    <col min="8193" max="8193" width="4.6640625" style="12" customWidth="1"/>
    <col min="8194" max="8194" width="18.5546875" style="12" customWidth="1"/>
    <col min="8195" max="8195" width="13.6640625" style="12" customWidth="1"/>
    <col min="8196" max="8196" width="7.44140625" style="12" customWidth="1"/>
    <col min="8197" max="8197" width="8" style="12" customWidth="1"/>
    <col min="8198" max="8198" width="9.6640625" style="12" customWidth="1"/>
    <col min="8199" max="8199" width="8.5546875" style="12" customWidth="1"/>
    <col min="8200" max="8200" width="10.109375" style="12" customWidth="1"/>
    <col min="8201" max="8201" width="9.109375" style="12"/>
    <col min="8202" max="8202" width="8.109375" style="12" customWidth="1"/>
    <col min="8203" max="8203" width="8.44140625" style="12" customWidth="1"/>
    <col min="8204" max="8204" width="9.44140625" style="12" customWidth="1"/>
    <col min="8205" max="8205" width="8.33203125" style="12" customWidth="1"/>
    <col min="8206" max="8206" width="10.6640625" style="12" customWidth="1"/>
    <col min="8207" max="8207" width="9.44140625" style="12" customWidth="1"/>
    <col min="8208" max="8448" width="9.109375" style="12"/>
    <col min="8449" max="8449" width="4.6640625" style="12" customWidth="1"/>
    <col min="8450" max="8450" width="18.5546875" style="12" customWidth="1"/>
    <col min="8451" max="8451" width="13.6640625" style="12" customWidth="1"/>
    <col min="8452" max="8452" width="7.44140625" style="12" customWidth="1"/>
    <col min="8453" max="8453" width="8" style="12" customWidth="1"/>
    <col min="8454" max="8454" width="9.6640625" style="12" customWidth="1"/>
    <col min="8455" max="8455" width="8.5546875" style="12" customWidth="1"/>
    <col min="8456" max="8456" width="10.109375" style="12" customWidth="1"/>
    <col min="8457" max="8457" width="9.109375" style="12"/>
    <col min="8458" max="8458" width="8.109375" style="12" customWidth="1"/>
    <col min="8459" max="8459" width="8.44140625" style="12" customWidth="1"/>
    <col min="8460" max="8460" width="9.44140625" style="12" customWidth="1"/>
    <col min="8461" max="8461" width="8.33203125" style="12" customWidth="1"/>
    <col min="8462" max="8462" width="10.6640625" style="12" customWidth="1"/>
    <col min="8463" max="8463" width="9.44140625" style="12" customWidth="1"/>
    <col min="8464" max="8704" width="9.109375" style="12"/>
    <col min="8705" max="8705" width="4.6640625" style="12" customWidth="1"/>
    <col min="8706" max="8706" width="18.5546875" style="12" customWidth="1"/>
    <col min="8707" max="8707" width="13.6640625" style="12" customWidth="1"/>
    <col min="8708" max="8708" width="7.44140625" style="12" customWidth="1"/>
    <col min="8709" max="8709" width="8" style="12" customWidth="1"/>
    <col min="8710" max="8710" width="9.6640625" style="12" customWidth="1"/>
    <col min="8711" max="8711" width="8.5546875" style="12" customWidth="1"/>
    <col min="8712" max="8712" width="10.109375" style="12" customWidth="1"/>
    <col min="8713" max="8713" width="9.109375" style="12"/>
    <col min="8714" max="8714" width="8.109375" style="12" customWidth="1"/>
    <col min="8715" max="8715" width="8.44140625" style="12" customWidth="1"/>
    <col min="8716" max="8716" width="9.44140625" style="12" customWidth="1"/>
    <col min="8717" max="8717" width="8.33203125" style="12" customWidth="1"/>
    <col min="8718" max="8718" width="10.6640625" style="12" customWidth="1"/>
    <col min="8719" max="8719" width="9.44140625" style="12" customWidth="1"/>
    <col min="8720" max="8960" width="9.109375" style="12"/>
    <col min="8961" max="8961" width="4.6640625" style="12" customWidth="1"/>
    <col min="8962" max="8962" width="18.5546875" style="12" customWidth="1"/>
    <col min="8963" max="8963" width="13.6640625" style="12" customWidth="1"/>
    <col min="8964" max="8964" width="7.44140625" style="12" customWidth="1"/>
    <col min="8965" max="8965" width="8" style="12" customWidth="1"/>
    <col min="8966" max="8966" width="9.6640625" style="12" customWidth="1"/>
    <col min="8967" max="8967" width="8.5546875" style="12" customWidth="1"/>
    <col min="8968" max="8968" width="10.109375" style="12" customWidth="1"/>
    <col min="8969" max="8969" width="9.109375" style="12"/>
    <col min="8970" max="8970" width="8.109375" style="12" customWidth="1"/>
    <col min="8971" max="8971" width="8.44140625" style="12" customWidth="1"/>
    <col min="8972" max="8972" width="9.44140625" style="12" customWidth="1"/>
    <col min="8973" max="8973" width="8.33203125" style="12" customWidth="1"/>
    <col min="8974" max="8974" width="10.6640625" style="12" customWidth="1"/>
    <col min="8975" max="8975" width="9.44140625" style="12" customWidth="1"/>
    <col min="8976" max="9216" width="9.109375" style="12"/>
    <col min="9217" max="9217" width="4.6640625" style="12" customWidth="1"/>
    <col min="9218" max="9218" width="18.5546875" style="12" customWidth="1"/>
    <col min="9219" max="9219" width="13.6640625" style="12" customWidth="1"/>
    <col min="9220" max="9220" width="7.44140625" style="12" customWidth="1"/>
    <col min="9221" max="9221" width="8" style="12" customWidth="1"/>
    <col min="9222" max="9222" width="9.6640625" style="12" customWidth="1"/>
    <col min="9223" max="9223" width="8.5546875" style="12" customWidth="1"/>
    <col min="9224" max="9224" width="10.109375" style="12" customWidth="1"/>
    <col min="9225" max="9225" width="9.109375" style="12"/>
    <col min="9226" max="9226" width="8.109375" style="12" customWidth="1"/>
    <col min="9227" max="9227" width="8.44140625" style="12" customWidth="1"/>
    <col min="9228" max="9228" width="9.44140625" style="12" customWidth="1"/>
    <col min="9229" max="9229" width="8.33203125" style="12" customWidth="1"/>
    <col min="9230" max="9230" width="10.6640625" style="12" customWidth="1"/>
    <col min="9231" max="9231" width="9.44140625" style="12" customWidth="1"/>
    <col min="9232" max="9472" width="9.109375" style="12"/>
    <col min="9473" max="9473" width="4.6640625" style="12" customWidth="1"/>
    <col min="9474" max="9474" width="18.5546875" style="12" customWidth="1"/>
    <col min="9475" max="9475" width="13.6640625" style="12" customWidth="1"/>
    <col min="9476" max="9476" width="7.44140625" style="12" customWidth="1"/>
    <col min="9477" max="9477" width="8" style="12" customWidth="1"/>
    <col min="9478" max="9478" width="9.6640625" style="12" customWidth="1"/>
    <col min="9479" max="9479" width="8.5546875" style="12" customWidth="1"/>
    <col min="9480" max="9480" width="10.109375" style="12" customWidth="1"/>
    <col min="9481" max="9481" width="9.109375" style="12"/>
    <col min="9482" max="9482" width="8.109375" style="12" customWidth="1"/>
    <col min="9483" max="9483" width="8.44140625" style="12" customWidth="1"/>
    <col min="9484" max="9484" width="9.44140625" style="12" customWidth="1"/>
    <col min="9485" max="9485" width="8.33203125" style="12" customWidth="1"/>
    <col min="9486" max="9486" width="10.6640625" style="12" customWidth="1"/>
    <col min="9487" max="9487" width="9.44140625" style="12" customWidth="1"/>
    <col min="9488" max="9728" width="9.109375" style="12"/>
    <col min="9729" max="9729" width="4.6640625" style="12" customWidth="1"/>
    <col min="9730" max="9730" width="18.5546875" style="12" customWidth="1"/>
    <col min="9731" max="9731" width="13.6640625" style="12" customWidth="1"/>
    <col min="9732" max="9732" width="7.44140625" style="12" customWidth="1"/>
    <col min="9733" max="9733" width="8" style="12" customWidth="1"/>
    <col min="9734" max="9734" width="9.6640625" style="12" customWidth="1"/>
    <col min="9735" max="9735" width="8.5546875" style="12" customWidth="1"/>
    <col min="9736" max="9736" width="10.109375" style="12" customWidth="1"/>
    <col min="9737" max="9737" width="9.109375" style="12"/>
    <col min="9738" max="9738" width="8.109375" style="12" customWidth="1"/>
    <col min="9739" max="9739" width="8.44140625" style="12" customWidth="1"/>
    <col min="9740" max="9740" width="9.44140625" style="12" customWidth="1"/>
    <col min="9741" max="9741" width="8.33203125" style="12" customWidth="1"/>
    <col min="9742" max="9742" width="10.6640625" style="12" customWidth="1"/>
    <col min="9743" max="9743" width="9.44140625" style="12" customWidth="1"/>
    <col min="9744" max="9984" width="9.109375" style="12"/>
    <col min="9985" max="9985" width="4.6640625" style="12" customWidth="1"/>
    <col min="9986" max="9986" width="18.5546875" style="12" customWidth="1"/>
    <col min="9987" max="9987" width="13.6640625" style="12" customWidth="1"/>
    <col min="9988" max="9988" width="7.44140625" style="12" customWidth="1"/>
    <col min="9989" max="9989" width="8" style="12" customWidth="1"/>
    <col min="9990" max="9990" width="9.6640625" style="12" customWidth="1"/>
    <col min="9991" max="9991" width="8.5546875" style="12" customWidth="1"/>
    <col min="9992" max="9992" width="10.109375" style="12" customWidth="1"/>
    <col min="9993" max="9993" width="9.109375" style="12"/>
    <col min="9994" max="9994" width="8.109375" style="12" customWidth="1"/>
    <col min="9995" max="9995" width="8.44140625" style="12" customWidth="1"/>
    <col min="9996" max="9996" width="9.44140625" style="12" customWidth="1"/>
    <col min="9997" max="9997" width="8.33203125" style="12" customWidth="1"/>
    <col min="9998" max="9998" width="10.6640625" style="12" customWidth="1"/>
    <col min="9999" max="9999" width="9.44140625" style="12" customWidth="1"/>
    <col min="10000" max="10240" width="9.109375" style="12"/>
    <col min="10241" max="10241" width="4.6640625" style="12" customWidth="1"/>
    <col min="10242" max="10242" width="18.5546875" style="12" customWidth="1"/>
    <col min="10243" max="10243" width="13.6640625" style="12" customWidth="1"/>
    <col min="10244" max="10244" width="7.44140625" style="12" customWidth="1"/>
    <col min="10245" max="10245" width="8" style="12" customWidth="1"/>
    <col min="10246" max="10246" width="9.6640625" style="12" customWidth="1"/>
    <col min="10247" max="10247" width="8.5546875" style="12" customWidth="1"/>
    <col min="10248" max="10248" width="10.109375" style="12" customWidth="1"/>
    <col min="10249" max="10249" width="9.109375" style="12"/>
    <col min="10250" max="10250" width="8.109375" style="12" customWidth="1"/>
    <col min="10251" max="10251" width="8.44140625" style="12" customWidth="1"/>
    <col min="10252" max="10252" width="9.44140625" style="12" customWidth="1"/>
    <col min="10253" max="10253" width="8.33203125" style="12" customWidth="1"/>
    <col min="10254" max="10254" width="10.6640625" style="12" customWidth="1"/>
    <col min="10255" max="10255" width="9.44140625" style="12" customWidth="1"/>
    <col min="10256" max="10496" width="9.109375" style="12"/>
    <col min="10497" max="10497" width="4.6640625" style="12" customWidth="1"/>
    <col min="10498" max="10498" width="18.5546875" style="12" customWidth="1"/>
    <col min="10499" max="10499" width="13.6640625" style="12" customWidth="1"/>
    <col min="10500" max="10500" width="7.44140625" style="12" customWidth="1"/>
    <col min="10501" max="10501" width="8" style="12" customWidth="1"/>
    <col min="10502" max="10502" width="9.6640625" style="12" customWidth="1"/>
    <col min="10503" max="10503" width="8.5546875" style="12" customWidth="1"/>
    <col min="10504" max="10504" width="10.109375" style="12" customWidth="1"/>
    <col min="10505" max="10505" width="9.109375" style="12"/>
    <col min="10506" max="10506" width="8.109375" style="12" customWidth="1"/>
    <col min="10507" max="10507" width="8.44140625" style="12" customWidth="1"/>
    <col min="10508" max="10508" width="9.44140625" style="12" customWidth="1"/>
    <col min="10509" max="10509" width="8.33203125" style="12" customWidth="1"/>
    <col min="10510" max="10510" width="10.6640625" style="12" customWidth="1"/>
    <col min="10511" max="10511" width="9.44140625" style="12" customWidth="1"/>
    <col min="10512" max="10752" width="9.109375" style="12"/>
    <col min="10753" max="10753" width="4.6640625" style="12" customWidth="1"/>
    <col min="10754" max="10754" width="18.5546875" style="12" customWidth="1"/>
    <col min="10755" max="10755" width="13.6640625" style="12" customWidth="1"/>
    <col min="10756" max="10756" width="7.44140625" style="12" customWidth="1"/>
    <col min="10757" max="10757" width="8" style="12" customWidth="1"/>
    <col min="10758" max="10758" width="9.6640625" style="12" customWidth="1"/>
    <col min="10759" max="10759" width="8.5546875" style="12" customWidth="1"/>
    <col min="10760" max="10760" width="10.109375" style="12" customWidth="1"/>
    <col min="10761" max="10761" width="9.109375" style="12"/>
    <col min="10762" max="10762" width="8.109375" style="12" customWidth="1"/>
    <col min="10763" max="10763" width="8.44140625" style="12" customWidth="1"/>
    <col min="10764" max="10764" width="9.44140625" style="12" customWidth="1"/>
    <col min="10765" max="10765" width="8.33203125" style="12" customWidth="1"/>
    <col min="10766" max="10766" width="10.6640625" style="12" customWidth="1"/>
    <col min="10767" max="10767" width="9.44140625" style="12" customWidth="1"/>
    <col min="10768" max="11008" width="9.109375" style="12"/>
    <col min="11009" max="11009" width="4.6640625" style="12" customWidth="1"/>
    <col min="11010" max="11010" width="18.5546875" style="12" customWidth="1"/>
    <col min="11011" max="11011" width="13.6640625" style="12" customWidth="1"/>
    <col min="11012" max="11012" width="7.44140625" style="12" customWidth="1"/>
    <col min="11013" max="11013" width="8" style="12" customWidth="1"/>
    <col min="11014" max="11014" width="9.6640625" style="12" customWidth="1"/>
    <col min="11015" max="11015" width="8.5546875" style="12" customWidth="1"/>
    <col min="11016" max="11016" width="10.109375" style="12" customWidth="1"/>
    <col min="11017" max="11017" width="9.109375" style="12"/>
    <col min="11018" max="11018" width="8.109375" style="12" customWidth="1"/>
    <col min="11019" max="11019" width="8.44140625" style="12" customWidth="1"/>
    <col min="11020" max="11020" width="9.44140625" style="12" customWidth="1"/>
    <col min="11021" max="11021" width="8.33203125" style="12" customWidth="1"/>
    <col min="11022" max="11022" width="10.6640625" style="12" customWidth="1"/>
    <col min="11023" max="11023" width="9.44140625" style="12" customWidth="1"/>
    <col min="11024" max="11264" width="9.109375" style="12"/>
    <col min="11265" max="11265" width="4.6640625" style="12" customWidth="1"/>
    <col min="11266" max="11266" width="18.5546875" style="12" customWidth="1"/>
    <col min="11267" max="11267" width="13.6640625" style="12" customWidth="1"/>
    <col min="11268" max="11268" width="7.44140625" style="12" customWidth="1"/>
    <col min="11269" max="11269" width="8" style="12" customWidth="1"/>
    <col min="11270" max="11270" width="9.6640625" style="12" customWidth="1"/>
    <col min="11271" max="11271" width="8.5546875" style="12" customWidth="1"/>
    <col min="11272" max="11272" width="10.109375" style="12" customWidth="1"/>
    <col min="11273" max="11273" width="9.109375" style="12"/>
    <col min="11274" max="11274" width="8.109375" style="12" customWidth="1"/>
    <col min="11275" max="11275" width="8.44140625" style="12" customWidth="1"/>
    <col min="11276" max="11276" width="9.44140625" style="12" customWidth="1"/>
    <col min="11277" max="11277" width="8.33203125" style="12" customWidth="1"/>
    <col min="11278" max="11278" width="10.6640625" style="12" customWidth="1"/>
    <col min="11279" max="11279" width="9.44140625" style="12" customWidth="1"/>
    <col min="11280" max="11520" width="9.109375" style="12"/>
    <col min="11521" max="11521" width="4.6640625" style="12" customWidth="1"/>
    <col min="11522" max="11522" width="18.5546875" style="12" customWidth="1"/>
    <col min="11523" max="11523" width="13.6640625" style="12" customWidth="1"/>
    <col min="11524" max="11524" width="7.44140625" style="12" customWidth="1"/>
    <col min="11525" max="11525" width="8" style="12" customWidth="1"/>
    <col min="11526" max="11526" width="9.6640625" style="12" customWidth="1"/>
    <col min="11527" max="11527" width="8.5546875" style="12" customWidth="1"/>
    <col min="11528" max="11528" width="10.109375" style="12" customWidth="1"/>
    <col min="11529" max="11529" width="9.109375" style="12"/>
    <col min="11530" max="11530" width="8.109375" style="12" customWidth="1"/>
    <col min="11531" max="11531" width="8.44140625" style="12" customWidth="1"/>
    <col min="11532" max="11532" width="9.44140625" style="12" customWidth="1"/>
    <col min="11533" max="11533" width="8.33203125" style="12" customWidth="1"/>
    <col min="11534" max="11534" width="10.6640625" style="12" customWidth="1"/>
    <col min="11535" max="11535" width="9.44140625" style="12" customWidth="1"/>
    <col min="11536" max="11776" width="9.109375" style="12"/>
    <col min="11777" max="11777" width="4.6640625" style="12" customWidth="1"/>
    <col min="11778" max="11778" width="18.5546875" style="12" customWidth="1"/>
    <col min="11779" max="11779" width="13.6640625" style="12" customWidth="1"/>
    <col min="11780" max="11780" width="7.44140625" style="12" customWidth="1"/>
    <col min="11781" max="11781" width="8" style="12" customWidth="1"/>
    <col min="11782" max="11782" width="9.6640625" style="12" customWidth="1"/>
    <col min="11783" max="11783" width="8.5546875" style="12" customWidth="1"/>
    <col min="11784" max="11784" width="10.109375" style="12" customWidth="1"/>
    <col min="11785" max="11785" width="9.109375" style="12"/>
    <col min="11786" max="11786" width="8.109375" style="12" customWidth="1"/>
    <col min="11787" max="11787" width="8.44140625" style="12" customWidth="1"/>
    <col min="11788" max="11788" width="9.44140625" style="12" customWidth="1"/>
    <col min="11789" max="11789" width="8.33203125" style="12" customWidth="1"/>
    <col min="11790" max="11790" width="10.6640625" style="12" customWidth="1"/>
    <col min="11791" max="11791" width="9.44140625" style="12" customWidth="1"/>
    <col min="11792" max="12032" width="9.109375" style="12"/>
    <col min="12033" max="12033" width="4.6640625" style="12" customWidth="1"/>
    <col min="12034" max="12034" width="18.5546875" style="12" customWidth="1"/>
    <col min="12035" max="12035" width="13.6640625" style="12" customWidth="1"/>
    <col min="12036" max="12036" width="7.44140625" style="12" customWidth="1"/>
    <col min="12037" max="12037" width="8" style="12" customWidth="1"/>
    <col min="12038" max="12038" width="9.6640625" style="12" customWidth="1"/>
    <col min="12039" max="12039" width="8.5546875" style="12" customWidth="1"/>
    <col min="12040" max="12040" width="10.109375" style="12" customWidth="1"/>
    <col min="12041" max="12041" width="9.109375" style="12"/>
    <col min="12042" max="12042" width="8.109375" style="12" customWidth="1"/>
    <col min="12043" max="12043" width="8.44140625" style="12" customWidth="1"/>
    <col min="12044" max="12044" width="9.44140625" style="12" customWidth="1"/>
    <col min="12045" max="12045" width="8.33203125" style="12" customWidth="1"/>
    <col min="12046" max="12046" width="10.6640625" style="12" customWidth="1"/>
    <col min="12047" max="12047" width="9.44140625" style="12" customWidth="1"/>
    <col min="12048" max="12288" width="9.109375" style="12"/>
    <col min="12289" max="12289" width="4.6640625" style="12" customWidth="1"/>
    <col min="12290" max="12290" width="18.5546875" style="12" customWidth="1"/>
    <col min="12291" max="12291" width="13.6640625" style="12" customWidth="1"/>
    <col min="12292" max="12292" width="7.44140625" style="12" customWidth="1"/>
    <col min="12293" max="12293" width="8" style="12" customWidth="1"/>
    <col min="12294" max="12294" width="9.6640625" style="12" customWidth="1"/>
    <col min="12295" max="12295" width="8.5546875" style="12" customWidth="1"/>
    <col min="12296" max="12296" width="10.109375" style="12" customWidth="1"/>
    <col min="12297" max="12297" width="9.109375" style="12"/>
    <col min="12298" max="12298" width="8.109375" style="12" customWidth="1"/>
    <col min="12299" max="12299" width="8.44140625" style="12" customWidth="1"/>
    <col min="12300" max="12300" width="9.44140625" style="12" customWidth="1"/>
    <col min="12301" max="12301" width="8.33203125" style="12" customWidth="1"/>
    <col min="12302" max="12302" width="10.6640625" style="12" customWidth="1"/>
    <col min="12303" max="12303" width="9.44140625" style="12" customWidth="1"/>
    <col min="12304" max="12544" width="9.109375" style="12"/>
    <col min="12545" max="12545" width="4.6640625" style="12" customWidth="1"/>
    <col min="12546" max="12546" width="18.5546875" style="12" customWidth="1"/>
    <col min="12547" max="12547" width="13.6640625" style="12" customWidth="1"/>
    <col min="12548" max="12548" width="7.44140625" style="12" customWidth="1"/>
    <col min="12549" max="12549" width="8" style="12" customWidth="1"/>
    <col min="12550" max="12550" width="9.6640625" style="12" customWidth="1"/>
    <col min="12551" max="12551" width="8.5546875" style="12" customWidth="1"/>
    <col min="12552" max="12552" width="10.109375" style="12" customWidth="1"/>
    <col min="12553" max="12553" width="9.109375" style="12"/>
    <col min="12554" max="12554" width="8.109375" style="12" customWidth="1"/>
    <col min="12555" max="12555" width="8.44140625" style="12" customWidth="1"/>
    <col min="12556" max="12556" width="9.44140625" style="12" customWidth="1"/>
    <col min="12557" max="12557" width="8.33203125" style="12" customWidth="1"/>
    <col min="12558" max="12558" width="10.6640625" style="12" customWidth="1"/>
    <col min="12559" max="12559" width="9.44140625" style="12" customWidth="1"/>
    <col min="12560" max="12800" width="9.109375" style="12"/>
    <col min="12801" max="12801" width="4.6640625" style="12" customWidth="1"/>
    <col min="12802" max="12802" width="18.5546875" style="12" customWidth="1"/>
    <col min="12803" max="12803" width="13.6640625" style="12" customWidth="1"/>
    <col min="12804" max="12804" width="7.44140625" style="12" customWidth="1"/>
    <col min="12805" max="12805" width="8" style="12" customWidth="1"/>
    <col min="12806" max="12806" width="9.6640625" style="12" customWidth="1"/>
    <col min="12807" max="12807" width="8.5546875" style="12" customWidth="1"/>
    <col min="12808" max="12808" width="10.109375" style="12" customWidth="1"/>
    <col min="12809" max="12809" width="9.109375" style="12"/>
    <col min="12810" max="12810" width="8.109375" style="12" customWidth="1"/>
    <col min="12811" max="12811" width="8.44140625" style="12" customWidth="1"/>
    <col min="12812" max="12812" width="9.44140625" style="12" customWidth="1"/>
    <col min="12813" max="12813" width="8.33203125" style="12" customWidth="1"/>
    <col min="12814" max="12814" width="10.6640625" style="12" customWidth="1"/>
    <col min="12815" max="12815" width="9.44140625" style="12" customWidth="1"/>
    <col min="12816" max="13056" width="9.109375" style="12"/>
    <col min="13057" max="13057" width="4.6640625" style="12" customWidth="1"/>
    <col min="13058" max="13058" width="18.5546875" style="12" customWidth="1"/>
    <col min="13059" max="13059" width="13.6640625" style="12" customWidth="1"/>
    <col min="13060" max="13060" width="7.44140625" style="12" customWidth="1"/>
    <col min="13061" max="13061" width="8" style="12" customWidth="1"/>
    <col min="13062" max="13062" width="9.6640625" style="12" customWidth="1"/>
    <col min="13063" max="13063" width="8.5546875" style="12" customWidth="1"/>
    <col min="13064" max="13064" width="10.109375" style="12" customWidth="1"/>
    <col min="13065" max="13065" width="9.109375" style="12"/>
    <col min="13066" max="13066" width="8.109375" style="12" customWidth="1"/>
    <col min="13067" max="13067" width="8.44140625" style="12" customWidth="1"/>
    <col min="13068" max="13068" width="9.44140625" style="12" customWidth="1"/>
    <col min="13069" max="13069" width="8.33203125" style="12" customWidth="1"/>
    <col min="13070" max="13070" width="10.6640625" style="12" customWidth="1"/>
    <col min="13071" max="13071" width="9.44140625" style="12" customWidth="1"/>
    <col min="13072" max="13312" width="9.109375" style="12"/>
    <col min="13313" max="13313" width="4.6640625" style="12" customWidth="1"/>
    <col min="13314" max="13314" width="18.5546875" style="12" customWidth="1"/>
    <col min="13315" max="13315" width="13.6640625" style="12" customWidth="1"/>
    <col min="13316" max="13316" width="7.44140625" style="12" customWidth="1"/>
    <col min="13317" max="13317" width="8" style="12" customWidth="1"/>
    <col min="13318" max="13318" width="9.6640625" style="12" customWidth="1"/>
    <col min="13319" max="13319" width="8.5546875" style="12" customWidth="1"/>
    <col min="13320" max="13320" width="10.109375" style="12" customWidth="1"/>
    <col min="13321" max="13321" width="9.109375" style="12"/>
    <col min="13322" max="13322" width="8.109375" style="12" customWidth="1"/>
    <col min="13323" max="13323" width="8.44140625" style="12" customWidth="1"/>
    <col min="13324" max="13324" width="9.44140625" style="12" customWidth="1"/>
    <col min="13325" max="13325" width="8.33203125" style="12" customWidth="1"/>
    <col min="13326" max="13326" width="10.6640625" style="12" customWidth="1"/>
    <col min="13327" max="13327" width="9.44140625" style="12" customWidth="1"/>
    <col min="13328" max="13568" width="9.109375" style="12"/>
    <col min="13569" max="13569" width="4.6640625" style="12" customWidth="1"/>
    <col min="13570" max="13570" width="18.5546875" style="12" customWidth="1"/>
    <col min="13571" max="13571" width="13.6640625" style="12" customWidth="1"/>
    <col min="13572" max="13572" width="7.44140625" style="12" customWidth="1"/>
    <col min="13573" max="13573" width="8" style="12" customWidth="1"/>
    <col min="13574" max="13574" width="9.6640625" style="12" customWidth="1"/>
    <col min="13575" max="13575" width="8.5546875" style="12" customWidth="1"/>
    <col min="13576" max="13576" width="10.109375" style="12" customWidth="1"/>
    <col min="13577" max="13577" width="9.109375" style="12"/>
    <col min="13578" max="13578" width="8.109375" style="12" customWidth="1"/>
    <col min="13579" max="13579" width="8.44140625" style="12" customWidth="1"/>
    <col min="13580" max="13580" width="9.44140625" style="12" customWidth="1"/>
    <col min="13581" max="13581" width="8.33203125" style="12" customWidth="1"/>
    <col min="13582" max="13582" width="10.6640625" style="12" customWidth="1"/>
    <col min="13583" max="13583" width="9.44140625" style="12" customWidth="1"/>
    <col min="13584" max="13824" width="9.109375" style="12"/>
    <col min="13825" max="13825" width="4.6640625" style="12" customWidth="1"/>
    <col min="13826" max="13826" width="18.5546875" style="12" customWidth="1"/>
    <col min="13827" max="13827" width="13.6640625" style="12" customWidth="1"/>
    <col min="13828" max="13828" width="7.44140625" style="12" customWidth="1"/>
    <col min="13829" max="13829" width="8" style="12" customWidth="1"/>
    <col min="13830" max="13830" width="9.6640625" style="12" customWidth="1"/>
    <col min="13831" max="13831" width="8.5546875" style="12" customWidth="1"/>
    <col min="13832" max="13832" width="10.109375" style="12" customWidth="1"/>
    <col min="13833" max="13833" width="9.109375" style="12"/>
    <col min="13834" max="13834" width="8.109375" style="12" customWidth="1"/>
    <col min="13835" max="13835" width="8.44140625" style="12" customWidth="1"/>
    <col min="13836" max="13836" width="9.44140625" style="12" customWidth="1"/>
    <col min="13837" max="13837" width="8.33203125" style="12" customWidth="1"/>
    <col min="13838" max="13838" width="10.6640625" style="12" customWidth="1"/>
    <col min="13839" max="13839" width="9.44140625" style="12" customWidth="1"/>
    <col min="13840" max="14080" width="9.109375" style="12"/>
    <col min="14081" max="14081" width="4.6640625" style="12" customWidth="1"/>
    <col min="14082" max="14082" width="18.5546875" style="12" customWidth="1"/>
    <col min="14083" max="14083" width="13.6640625" style="12" customWidth="1"/>
    <col min="14084" max="14084" width="7.44140625" style="12" customWidth="1"/>
    <col min="14085" max="14085" width="8" style="12" customWidth="1"/>
    <col min="14086" max="14086" width="9.6640625" style="12" customWidth="1"/>
    <col min="14087" max="14087" width="8.5546875" style="12" customWidth="1"/>
    <col min="14088" max="14088" width="10.109375" style="12" customWidth="1"/>
    <col min="14089" max="14089" width="9.109375" style="12"/>
    <col min="14090" max="14090" width="8.109375" style="12" customWidth="1"/>
    <col min="14091" max="14091" width="8.44140625" style="12" customWidth="1"/>
    <col min="14092" max="14092" width="9.44140625" style="12" customWidth="1"/>
    <col min="14093" max="14093" width="8.33203125" style="12" customWidth="1"/>
    <col min="14094" max="14094" width="10.6640625" style="12" customWidth="1"/>
    <col min="14095" max="14095" width="9.44140625" style="12" customWidth="1"/>
    <col min="14096" max="14336" width="9.109375" style="12"/>
    <col min="14337" max="14337" width="4.6640625" style="12" customWidth="1"/>
    <col min="14338" max="14338" width="18.5546875" style="12" customWidth="1"/>
    <col min="14339" max="14339" width="13.6640625" style="12" customWidth="1"/>
    <col min="14340" max="14340" width="7.44140625" style="12" customWidth="1"/>
    <col min="14341" max="14341" width="8" style="12" customWidth="1"/>
    <col min="14342" max="14342" width="9.6640625" style="12" customWidth="1"/>
    <col min="14343" max="14343" width="8.5546875" style="12" customWidth="1"/>
    <col min="14344" max="14344" width="10.109375" style="12" customWidth="1"/>
    <col min="14345" max="14345" width="9.109375" style="12"/>
    <col min="14346" max="14346" width="8.109375" style="12" customWidth="1"/>
    <col min="14347" max="14347" width="8.44140625" style="12" customWidth="1"/>
    <col min="14348" max="14348" width="9.44140625" style="12" customWidth="1"/>
    <col min="14349" max="14349" width="8.33203125" style="12" customWidth="1"/>
    <col min="14350" max="14350" width="10.6640625" style="12" customWidth="1"/>
    <col min="14351" max="14351" width="9.44140625" style="12" customWidth="1"/>
    <col min="14352" max="14592" width="9.109375" style="12"/>
    <col min="14593" max="14593" width="4.6640625" style="12" customWidth="1"/>
    <col min="14594" max="14594" width="18.5546875" style="12" customWidth="1"/>
    <col min="14595" max="14595" width="13.6640625" style="12" customWidth="1"/>
    <col min="14596" max="14596" width="7.44140625" style="12" customWidth="1"/>
    <col min="14597" max="14597" width="8" style="12" customWidth="1"/>
    <col min="14598" max="14598" width="9.6640625" style="12" customWidth="1"/>
    <col min="14599" max="14599" width="8.5546875" style="12" customWidth="1"/>
    <col min="14600" max="14600" width="10.109375" style="12" customWidth="1"/>
    <col min="14601" max="14601" width="9.109375" style="12"/>
    <col min="14602" max="14602" width="8.109375" style="12" customWidth="1"/>
    <col min="14603" max="14603" width="8.44140625" style="12" customWidth="1"/>
    <col min="14604" max="14604" width="9.44140625" style="12" customWidth="1"/>
    <col min="14605" max="14605" width="8.33203125" style="12" customWidth="1"/>
    <col min="14606" max="14606" width="10.6640625" style="12" customWidth="1"/>
    <col min="14607" max="14607" width="9.44140625" style="12" customWidth="1"/>
    <col min="14608" max="14848" width="9.109375" style="12"/>
    <col min="14849" max="14849" width="4.6640625" style="12" customWidth="1"/>
    <col min="14850" max="14850" width="18.5546875" style="12" customWidth="1"/>
    <col min="14851" max="14851" width="13.6640625" style="12" customWidth="1"/>
    <col min="14852" max="14852" width="7.44140625" style="12" customWidth="1"/>
    <col min="14853" max="14853" width="8" style="12" customWidth="1"/>
    <col min="14854" max="14854" width="9.6640625" style="12" customWidth="1"/>
    <col min="14855" max="14855" width="8.5546875" style="12" customWidth="1"/>
    <col min="14856" max="14856" width="10.109375" style="12" customWidth="1"/>
    <col min="14857" max="14857" width="9.109375" style="12"/>
    <col min="14858" max="14858" width="8.109375" style="12" customWidth="1"/>
    <col min="14859" max="14859" width="8.44140625" style="12" customWidth="1"/>
    <col min="14860" max="14860" width="9.44140625" style="12" customWidth="1"/>
    <col min="14861" max="14861" width="8.33203125" style="12" customWidth="1"/>
    <col min="14862" max="14862" width="10.6640625" style="12" customWidth="1"/>
    <col min="14863" max="14863" width="9.44140625" style="12" customWidth="1"/>
    <col min="14864" max="15104" width="9.109375" style="12"/>
    <col min="15105" max="15105" width="4.6640625" style="12" customWidth="1"/>
    <col min="15106" max="15106" width="18.5546875" style="12" customWidth="1"/>
    <col min="15107" max="15107" width="13.6640625" style="12" customWidth="1"/>
    <col min="15108" max="15108" width="7.44140625" style="12" customWidth="1"/>
    <col min="15109" max="15109" width="8" style="12" customWidth="1"/>
    <col min="15110" max="15110" width="9.6640625" style="12" customWidth="1"/>
    <col min="15111" max="15111" width="8.5546875" style="12" customWidth="1"/>
    <col min="15112" max="15112" width="10.109375" style="12" customWidth="1"/>
    <col min="15113" max="15113" width="9.109375" style="12"/>
    <col min="15114" max="15114" width="8.109375" style="12" customWidth="1"/>
    <col min="15115" max="15115" width="8.44140625" style="12" customWidth="1"/>
    <col min="15116" max="15116" width="9.44140625" style="12" customWidth="1"/>
    <col min="15117" max="15117" width="8.33203125" style="12" customWidth="1"/>
    <col min="15118" max="15118" width="10.6640625" style="12" customWidth="1"/>
    <col min="15119" max="15119" width="9.44140625" style="12" customWidth="1"/>
    <col min="15120" max="15360" width="9.109375" style="12"/>
    <col min="15361" max="15361" width="4.6640625" style="12" customWidth="1"/>
    <col min="15362" max="15362" width="18.5546875" style="12" customWidth="1"/>
    <col min="15363" max="15363" width="13.6640625" style="12" customWidth="1"/>
    <col min="15364" max="15364" width="7.44140625" style="12" customWidth="1"/>
    <col min="15365" max="15365" width="8" style="12" customWidth="1"/>
    <col min="15366" max="15366" width="9.6640625" style="12" customWidth="1"/>
    <col min="15367" max="15367" width="8.5546875" style="12" customWidth="1"/>
    <col min="15368" max="15368" width="10.109375" style="12" customWidth="1"/>
    <col min="15369" max="15369" width="9.109375" style="12"/>
    <col min="15370" max="15370" width="8.109375" style="12" customWidth="1"/>
    <col min="15371" max="15371" width="8.44140625" style="12" customWidth="1"/>
    <col min="15372" max="15372" width="9.44140625" style="12" customWidth="1"/>
    <col min="15373" max="15373" width="8.33203125" style="12" customWidth="1"/>
    <col min="15374" max="15374" width="10.6640625" style="12" customWidth="1"/>
    <col min="15375" max="15375" width="9.44140625" style="12" customWidth="1"/>
    <col min="15376" max="15616" width="9.109375" style="12"/>
    <col min="15617" max="15617" width="4.6640625" style="12" customWidth="1"/>
    <col min="15618" max="15618" width="18.5546875" style="12" customWidth="1"/>
    <col min="15619" max="15619" width="13.6640625" style="12" customWidth="1"/>
    <col min="15620" max="15620" width="7.44140625" style="12" customWidth="1"/>
    <col min="15621" max="15621" width="8" style="12" customWidth="1"/>
    <col min="15622" max="15622" width="9.6640625" style="12" customWidth="1"/>
    <col min="15623" max="15623" width="8.5546875" style="12" customWidth="1"/>
    <col min="15624" max="15624" width="10.109375" style="12" customWidth="1"/>
    <col min="15625" max="15625" width="9.109375" style="12"/>
    <col min="15626" max="15626" width="8.109375" style="12" customWidth="1"/>
    <col min="15627" max="15627" width="8.44140625" style="12" customWidth="1"/>
    <col min="15628" max="15628" width="9.44140625" style="12" customWidth="1"/>
    <col min="15629" max="15629" width="8.33203125" style="12" customWidth="1"/>
    <col min="15630" max="15630" width="10.6640625" style="12" customWidth="1"/>
    <col min="15631" max="15631" width="9.44140625" style="12" customWidth="1"/>
    <col min="15632" max="15872" width="9.109375" style="12"/>
    <col min="15873" max="15873" width="4.6640625" style="12" customWidth="1"/>
    <col min="15874" max="15874" width="18.5546875" style="12" customWidth="1"/>
    <col min="15875" max="15875" width="13.6640625" style="12" customWidth="1"/>
    <col min="15876" max="15876" width="7.44140625" style="12" customWidth="1"/>
    <col min="15877" max="15877" width="8" style="12" customWidth="1"/>
    <col min="15878" max="15878" width="9.6640625" style="12" customWidth="1"/>
    <col min="15879" max="15879" width="8.5546875" style="12" customWidth="1"/>
    <col min="15880" max="15880" width="10.109375" style="12" customWidth="1"/>
    <col min="15881" max="15881" width="9.109375" style="12"/>
    <col min="15882" max="15882" width="8.109375" style="12" customWidth="1"/>
    <col min="15883" max="15883" width="8.44140625" style="12" customWidth="1"/>
    <col min="15884" max="15884" width="9.44140625" style="12" customWidth="1"/>
    <col min="15885" max="15885" width="8.33203125" style="12" customWidth="1"/>
    <col min="15886" max="15886" width="10.6640625" style="12" customWidth="1"/>
    <col min="15887" max="15887" width="9.44140625" style="12" customWidth="1"/>
    <col min="15888" max="16128" width="9.109375" style="12"/>
    <col min="16129" max="16129" width="4.6640625" style="12" customWidth="1"/>
    <col min="16130" max="16130" width="18.5546875" style="12" customWidth="1"/>
    <col min="16131" max="16131" width="13.6640625" style="12" customWidth="1"/>
    <col min="16132" max="16132" width="7.44140625" style="12" customWidth="1"/>
    <col min="16133" max="16133" width="8" style="12" customWidth="1"/>
    <col min="16134" max="16134" width="9.6640625" style="12" customWidth="1"/>
    <col min="16135" max="16135" width="8.5546875" style="12" customWidth="1"/>
    <col min="16136" max="16136" width="10.109375" style="12" customWidth="1"/>
    <col min="16137" max="16137" width="9.109375" style="12"/>
    <col min="16138" max="16138" width="8.109375" style="12" customWidth="1"/>
    <col min="16139" max="16139" width="8.44140625" style="12" customWidth="1"/>
    <col min="16140" max="16140" width="9.44140625" style="12" customWidth="1"/>
    <col min="16141" max="16141" width="8.33203125" style="12" customWidth="1"/>
    <col min="16142" max="16142" width="10.6640625" style="12" customWidth="1"/>
    <col min="16143" max="16143" width="9.44140625" style="12" customWidth="1"/>
    <col min="16144" max="16384" width="9.109375" style="12"/>
  </cols>
  <sheetData>
    <row r="1" spans="1:15" ht="13.8" x14ac:dyDescent="0.25">
      <c r="A1" s="122" t="s">
        <v>49</v>
      </c>
      <c r="B1" s="122"/>
      <c r="C1" s="122"/>
      <c r="D1" s="122"/>
      <c r="E1" s="122"/>
      <c r="F1" s="122"/>
      <c r="G1" s="122"/>
      <c r="H1" s="122"/>
      <c r="I1" s="122"/>
      <c r="J1" s="122"/>
      <c r="K1" s="122"/>
      <c r="L1" s="122"/>
      <c r="M1" s="122"/>
      <c r="N1" s="122"/>
      <c r="O1" s="122"/>
    </row>
    <row r="2" spans="1:15" ht="13.8" x14ac:dyDescent="0.25">
      <c r="A2" s="123" t="s">
        <v>50</v>
      </c>
      <c r="B2" s="123"/>
      <c r="C2" s="123"/>
      <c r="D2" s="123"/>
      <c r="E2" s="123"/>
      <c r="F2" s="123"/>
      <c r="G2" s="123"/>
      <c r="H2" s="123"/>
      <c r="I2" s="123"/>
      <c r="J2" s="123"/>
      <c r="K2" s="123"/>
      <c r="L2" s="123"/>
      <c r="M2" s="123"/>
      <c r="N2" s="123"/>
      <c r="O2" s="123"/>
    </row>
    <row r="3" spans="1:15" s="14" customFormat="1" x14ac:dyDescent="0.25">
      <c r="A3" s="124"/>
      <c r="B3" s="124"/>
      <c r="C3" s="124"/>
      <c r="D3" s="124"/>
      <c r="E3" s="124"/>
      <c r="F3" s="124"/>
      <c r="G3" s="124"/>
      <c r="H3" s="124"/>
      <c r="I3" s="124"/>
      <c r="J3" s="124"/>
      <c r="K3" s="124"/>
      <c r="L3" s="124"/>
      <c r="M3" s="124"/>
      <c r="N3" s="124"/>
      <c r="O3" s="13"/>
    </row>
    <row r="4" spans="1:15" ht="15.6" x14ac:dyDescent="0.3">
      <c r="A4" s="125" t="s">
        <v>87</v>
      </c>
      <c r="B4" s="125"/>
      <c r="C4" s="125"/>
      <c r="D4" s="125"/>
      <c r="E4" s="125"/>
      <c r="F4" s="125"/>
      <c r="G4" s="125"/>
      <c r="H4" s="125"/>
      <c r="I4" s="125"/>
      <c r="J4" s="125"/>
      <c r="K4" s="125"/>
      <c r="L4" s="125"/>
      <c r="M4" s="125"/>
      <c r="N4" s="125"/>
    </row>
    <row r="5" spans="1:15" x14ac:dyDescent="0.25">
      <c r="A5" s="16" t="s">
        <v>51</v>
      </c>
      <c r="B5" s="16"/>
      <c r="C5" s="16"/>
      <c r="D5" s="16"/>
      <c r="E5" s="16"/>
      <c r="F5" s="16"/>
      <c r="G5" s="16"/>
      <c r="H5" s="16"/>
      <c r="I5" s="16"/>
      <c r="J5" s="16"/>
      <c r="K5" s="16"/>
      <c r="L5" s="16"/>
      <c r="M5" s="16"/>
      <c r="N5" s="17"/>
    </row>
    <row r="6" spans="1:15" ht="15.6" x14ac:dyDescent="0.25">
      <c r="A6" s="126" t="s">
        <v>52</v>
      </c>
      <c r="B6" s="126"/>
      <c r="C6" s="126"/>
      <c r="D6" s="126"/>
      <c r="E6" s="126"/>
      <c r="F6" s="126"/>
      <c r="G6" s="126"/>
      <c r="H6" s="126"/>
      <c r="I6" s="126"/>
      <c r="J6" s="126"/>
      <c r="K6" s="126"/>
      <c r="L6" s="126"/>
      <c r="M6" s="126"/>
      <c r="N6" s="126"/>
    </row>
    <row r="7" spans="1:15" ht="6.6" customHeight="1" thickBot="1" x14ac:dyDescent="0.3">
      <c r="A7" s="18"/>
      <c r="B7" s="18"/>
      <c r="C7" s="18"/>
      <c r="D7" s="18"/>
      <c r="E7" s="18"/>
      <c r="F7" s="18"/>
      <c r="G7" s="18"/>
      <c r="H7" s="18"/>
      <c r="I7" s="18"/>
      <c r="J7" s="18"/>
      <c r="K7" s="18"/>
      <c r="L7" s="18"/>
      <c r="M7" s="18"/>
      <c r="N7" s="18"/>
    </row>
    <row r="8" spans="1:15" s="19" customFormat="1" ht="30" customHeight="1" thickBot="1" x14ac:dyDescent="0.3">
      <c r="A8" s="127" t="s">
        <v>0</v>
      </c>
      <c r="B8" s="130" t="s">
        <v>53</v>
      </c>
      <c r="C8" s="130" t="s">
        <v>54</v>
      </c>
      <c r="D8" s="132" t="s">
        <v>55</v>
      </c>
      <c r="E8" s="133"/>
      <c r="F8" s="134" t="s">
        <v>56</v>
      </c>
      <c r="G8" s="135"/>
      <c r="H8" s="135"/>
      <c r="I8" s="135"/>
      <c r="J8" s="135"/>
      <c r="K8" s="135"/>
      <c r="L8" s="135"/>
      <c r="M8" s="135"/>
      <c r="N8" s="135"/>
      <c r="O8" s="136"/>
    </row>
    <row r="9" spans="1:15" s="19" customFormat="1" ht="11.4" x14ac:dyDescent="0.2">
      <c r="A9" s="128"/>
      <c r="B9" s="131"/>
      <c r="C9" s="131"/>
      <c r="D9" s="113" t="s">
        <v>57</v>
      </c>
      <c r="E9" s="114" t="s">
        <v>58</v>
      </c>
      <c r="F9" s="115" t="s">
        <v>59</v>
      </c>
      <c r="G9" s="116"/>
      <c r="H9" s="117"/>
      <c r="I9" s="118" t="s">
        <v>60</v>
      </c>
      <c r="J9" s="116"/>
      <c r="K9" s="117"/>
      <c r="L9" s="118" t="s">
        <v>61</v>
      </c>
      <c r="M9" s="116"/>
      <c r="N9" s="119"/>
      <c r="O9" s="120" t="s">
        <v>62</v>
      </c>
    </row>
    <row r="10" spans="1:15" s="19" customFormat="1" ht="11.4" x14ac:dyDescent="0.2">
      <c r="A10" s="129"/>
      <c r="B10" s="131"/>
      <c r="C10" s="131"/>
      <c r="D10" s="113"/>
      <c r="E10" s="114"/>
      <c r="F10" s="20" t="s">
        <v>63</v>
      </c>
      <c r="G10" s="21" t="s">
        <v>64</v>
      </c>
      <c r="H10" s="22" t="s">
        <v>65</v>
      </c>
      <c r="I10" s="23" t="s">
        <v>63</v>
      </c>
      <c r="J10" s="21" t="s">
        <v>64</v>
      </c>
      <c r="K10" s="22" t="s">
        <v>65</v>
      </c>
      <c r="L10" s="23" t="s">
        <v>63</v>
      </c>
      <c r="M10" s="21" t="s">
        <v>64</v>
      </c>
      <c r="N10" s="24" t="s">
        <v>65</v>
      </c>
      <c r="O10" s="121"/>
    </row>
    <row r="11" spans="1:15" s="34" customFormat="1" ht="10.8" thickBot="1" x14ac:dyDescent="0.25">
      <c r="A11" s="25">
        <v>1</v>
      </c>
      <c r="B11" s="26">
        <v>2</v>
      </c>
      <c r="C11" s="26">
        <v>3</v>
      </c>
      <c r="D11" s="26">
        <v>4</v>
      </c>
      <c r="E11" s="27">
        <v>5</v>
      </c>
      <c r="F11" s="28">
        <v>6</v>
      </c>
      <c r="G11" s="29">
        <v>7</v>
      </c>
      <c r="H11" s="30">
        <v>8</v>
      </c>
      <c r="I11" s="31">
        <v>9</v>
      </c>
      <c r="J11" s="29">
        <v>10</v>
      </c>
      <c r="K11" s="30">
        <v>11</v>
      </c>
      <c r="L11" s="31">
        <v>12</v>
      </c>
      <c r="M11" s="29">
        <v>13</v>
      </c>
      <c r="N11" s="32">
        <v>14</v>
      </c>
      <c r="O11" s="33">
        <v>15</v>
      </c>
    </row>
    <row r="12" spans="1:15" s="19" customFormat="1" ht="11.4" x14ac:dyDescent="0.2">
      <c r="A12" s="106" t="s">
        <v>66</v>
      </c>
      <c r="B12" s="107"/>
      <c r="C12" s="107"/>
      <c r="D12" s="35">
        <v>1000</v>
      </c>
      <c r="E12" s="36"/>
      <c r="F12" s="37">
        <v>0</v>
      </c>
      <c r="G12" s="38">
        <f>ROUND((F12*0.21),2)</f>
        <v>0</v>
      </c>
      <c r="H12" s="39">
        <f>F12+G12</f>
        <v>0</v>
      </c>
      <c r="I12" s="40">
        <v>0</v>
      </c>
      <c r="J12" s="38">
        <f>ROUND((I12*0.21),2)</f>
        <v>0</v>
      </c>
      <c r="K12" s="39">
        <f>I12+J12</f>
        <v>0</v>
      </c>
      <c r="L12" s="40">
        <v>0</v>
      </c>
      <c r="M12" s="38">
        <f>ROUND((L12*0.21),2)</f>
        <v>0</v>
      </c>
      <c r="N12" s="39">
        <f>L12+M12</f>
        <v>0</v>
      </c>
      <c r="O12" s="41">
        <f>O23</f>
        <v>0</v>
      </c>
    </row>
    <row r="13" spans="1:15" s="19" customFormat="1" ht="11.4" x14ac:dyDescent="0.2">
      <c r="A13" s="108" t="s">
        <v>67</v>
      </c>
      <c r="B13" s="109"/>
      <c r="C13" s="109"/>
      <c r="D13" s="35"/>
      <c r="E13" s="42"/>
      <c r="F13" s="43"/>
      <c r="G13" s="44"/>
      <c r="H13" s="45"/>
      <c r="I13" s="46"/>
      <c r="J13" s="44"/>
      <c r="K13" s="45"/>
      <c r="L13" s="46"/>
      <c r="M13" s="44"/>
      <c r="N13" s="45"/>
      <c r="O13" s="47"/>
    </row>
    <row r="14" spans="1:15" s="19" customFormat="1" ht="11.4" x14ac:dyDescent="0.2">
      <c r="A14" s="48">
        <v>1</v>
      </c>
      <c r="B14" s="49" t="s">
        <v>68</v>
      </c>
      <c r="C14" s="49" t="s">
        <v>69</v>
      </c>
      <c r="D14" s="50"/>
      <c r="E14" s="51">
        <v>0</v>
      </c>
      <c r="F14" s="52">
        <f t="shared" ref="F14:F22" si="0">ROUND(($F$12/$D$12*E14),2)</f>
        <v>0</v>
      </c>
      <c r="G14" s="53">
        <f>ROUND((F14*0.21),2)</f>
        <v>0</v>
      </c>
      <c r="H14" s="54">
        <f>F14+G14</f>
        <v>0</v>
      </c>
      <c r="I14" s="55">
        <v>0</v>
      </c>
      <c r="J14" s="53">
        <f>ROUND((I14*0.21),2)</f>
        <v>0</v>
      </c>
      <c r="K14" s="54">
        <f>I14+J14</f>
        <v>0</v>
      </c>
      <c r="L14" s="52">
        <f>F14+I14</f>
        <v>0</v>
      </c>
      <c r="M14" s="53">
        <f>ROUND((L14*0.21),2)</f>
        <v>0</v>
      </c>
      <c r="N14" s="54">
        <f t="shared" ref="N14:N22" si="1">L14+M14</f>
        <v>0</v>
      </c>
      <c r="O14" s="56">
        <f>L14</f>
        <v>0</v>
      </c>
    </row>
    <row r="15" spans="1:15" s="19" customFormat="1" ht="11.4" x14ac:dyDescent="0.2">
      <c r="A15" s="57">
        <v>2</v>
      </c>
      <c r="B15" s="58" t="s">
        <v>70</v>
      </c>
      <c r="C15" s="59" t="s">
        <v>69</v>
      </c>
      <c r="D15" s="50"/>
      <c r="E15" s="60">
        <v>0</v>
      </c>
      <c r="F15" s="61">
        <f t="shared" si="0"/>
        <v>0</v>
      </c>
      <c r="G15" s="62">
        <f>ROUND((F15*0.21),2)</f>
        <v>0</v>
      </c>
      <c r="H15" s="54">
        <f t="shared" ref="H15:H22" si="2">F15+G15</f>
        <v>0</v>
      </c>
      <c r="I15" s="55">
        <v>0</v>
      </c>
      <c r="J15" s="62">
        <f>ROUND((I15*0.21),2)</f>
        <v>0</v>
      </c>
      <c r="K15" s="54">
        <f t="shared" ref="K15:K21" si="3">I15+J15</f>
        <v>0</v>
      </c>
      <c r="L15" s="61">
        <f>F15+I15</f>
        <v>0</v>
      </c>
      <c r="M15" s="62">
        <f>ROUND((L15*0.21),2)</f>
        <v>0</v>
      </c>
      <c r="N15" s="54">
        <f t="shared" si="1"/>
        <v>0</v>
      </c>
      <c r="O15" s="56">
        <f>L15</f>
        <v>0</v>
      </c>
    </row>
    <row r="16" spans="1:15" s="19" customFormat="1" ht="11.4" x14ac:dyDescent="0.2">
      <c r="A16" s="57">
        <v>3</v>
      </c>
      <c r="B16" s="58" t="s">
        <v>71</v>
      </c>
      <c r="C16" s="63" t="s">
        <v>72</v>
      </c>
      <c r="D16" s="50"/>
      <c r="E16" s="60">
        <v>0</v>
      </c>
      <c r="F16" s="61">
        <f t="shared" si="0"/>
        <v>0</v>
      </c>
      <c r="G16" s="62">
        <f t="shared" ref="G16:G22" si="4">ROUND((F16*0.21),2)</f>
        <v>0</v>
      </c>
      <c r="H16" s="54">
        <f t="shared" si="2"/>
        <v>0</v>
      </c>
      <c r="I16" s="55">
        <v>0</v>
      </c>
      <c r="J16" s="62">
        <f t="shared" ref="J16:J21" si="5">ROUND((I16*0.21),2)</f>
        <v>0</v>
      </c>
      <c r="K16" s="54">
        <f t="shared" si="3"/>
        <v>0</v>
      </c>
      <c r="L16" s="61">
        <f t="shared" ref="L16:L21" si="6">F16+I16</f>
        <v>0</v>
      </c>
      <c r="M16" s="62">
        <f t="shared" ref="M16:M21" si="7">ROUND((L16*0.21),2)</f>
        <v>0</v>
      </c>
      <c r="N16" s="54">
        <f t="shared" si="1"/>
        <v>0</v>
      </c>
      <c r="O16" s="56">
        <f t="shared" ref="O16:O22" si="8">L16+M16</f>
        <v>0</v>
      </c>
    </row>
    <row r="17" spans="1:15" s="19" customFormat="1" ht="11.4" x14ac:dyDescent="0.2">
      <c r="A17" s="57" t="s">
        <v>73</v>
      </c>
      <c r="B17" s="58" t="s">
        <v>73</v>
      </c>
      <c r="C17" s="59" t="s">
        <v>73</v>
      </c>
      <c r="D17" s="50"/>
      <c r="E17" s="60"/>
      <c r="F17" s="61">
        <f t="shared" si="0"/>
        <v>0</v>
      </c>
      <c r="G17" s="62">
        <f t="shared" si="4"/>
        <v>0</v>
      </c>
      <c r="H17" s="54">
        <f t="shared" si="2"/>
        <v>0</v>
      </c>
      <c r="I17" s="55">
        <v>0</v>
      </c>
      <c r="J17" s="62">
        <f t="shared" si="5"/>
        <v>0</v>
      </c>
      <c r="K17" s="54">
        <f t="shared" si="3"/>
        <v>0</v>
      </c>
      <c r="L17" s="61">
        <f t="shared" si="6"/>
        <v>0</v>
      </c>
      <c r="M17" s="62">
        <f t="shared" si="7"/>
        <v>0</v>
      </c>
      <c r="N17" s="54">
        <f t="shared" si="1"/>
        <v>0</v>
      </c>
      <c r="O17" s="56">
        <f t="shared" si="8"/>
        <v>0</v>
      </c>
    </row>
    <row r="18" spans="1:15" s="19" customFormat="1" ht="11.4" x14ac:dyDescent="0.2">
      <c r="A18" s="57" t="s">
        <v>73</v>
      </c>
      <c r="B18" s="58" t="s">
        <v>73</v>
      </c>
      <c r="C18" s="59" t="s">
        <v>73</v>
      </c>
      <c r="D18" s="50"/>
      <c r="E18" s="60"/>
      <c r="F18" s="61">
        <f t="shared" si="0"/>
        <v>0</v>
      </c>
      <c r="G18" s="62">
        <f t="shared" si="4"/>
        <v>0</v>
      </c>
      <c r="H18" s="54">
        <f t="shared" si="2"/>
        <v>0</v>
      </c>
      <c r="I18" s="55">
        <v>0</v>
      </c>
      <c r="J18" s="62">
        <f t="shared" si="5"/>
        <v>0</v>
      </c>
      <c r="K18" s="54">
        <f t="shared" si="3"/>
        <v>0</v>
      </c>
      <c r="L18" s="61">
        <f t="shared" si="6"/>
        <v>0</v>
      </c>
      <c r="M18" s="62">
        <f t="shared" si="7"/>
        <v>0</v>
      </c>
      <c r="N18" s="54">
        <f t="shared" si="1"/>
        <v>0</v>
      </c>
      <c r="O18" s="56">
        <f t="shared" si="8"/>
        <v>0</v>
      </c>
    </row>
    <row r="19" spans="1:15" s="19" customFormat="1" ht="11.4" x14ac:dyDescent="0.2">
      <c r="A19" s="57" t="s">
        <v>73</v>
      </c>
      <c r="B19" s="58" t="s">
        <v>73</v>
      </c>
      <c r="C19" s="59" t="s">
        <v>73</v>
      </c>
      <c r="D19" s="50"/>
      <c r="E19" s="60"/>
      <c r="F19" s="61">
        <f t="shared" si="0"/>
        <v>0</v>
      </c>
      <c r="G19" s="62">
        <f t="shared" si="4"/>
        <v>0</v>
      </c>
      <c r="H19" s="54">
        <f t="shared" si="2"/>
        <v>0</v>
      </c>
      <c r="I19" s="55">
        <v>0</v>
      </c>
      <c r="J19" s="62">
        <f t="shared" si="5"/>
        <v>0</v>
      </c>
      <c r="K19" s="54">
        <f t="shared" si="3"/>
        <v>0</v>
      </c>
      <c r="L19" s="61">
        <f t="shared" si="6"/>
        <v>0</v>
      </c>
      <c r="M19" s="62">
        <f t="shared" si="7"/>
        <v>0</v>
      </c>
      <c r="N19" s="54">
        <f t="shared" si="1"/>
        <v>0</v>
      </c>
      <c r="O19" s="56">
        <f t="shared" si="8"/>
        <v>0</v>
      </c>
    </row>
    <row r="20" spans="1:15" s="19" customFormat="1" ht="11.4" x14ac:dyDescent="0.2">
      <c r="A20" s="57" t="s">
        <v>73</v>
      </c>
      <c r="B20" s="58" t="s">
        <v>73</v>
      </c>
      <c r="C20" s="59" t="s">
        <v>73</v>
      </c>
      <c r="D20" s="50"/>
      <c r="E20" s="60"/>
      <c r="F20" s="61">
        <f t="shared" si="0"/>
        <v>0</v>
      </c>
      <c r="G20" s="62">
        <f t="shared" si="4"/>
        <v>0</v>
      </c>
      <c r="H20" s="54">
        <f t="shared" si="2"/>
        <v>0</v>
      </c>
      <c r="I20" s="55">
        <v>0</v>
      </c>
      <c r="J20" s="62">
        <f t="shared" si="5"/>
        <v>0</v>
      </c>
      <c r="K20" s="54">
        <f t="shared" si="3"/>
        <v>0</v>
      </c>
      <c r="L20" s="61">
        <f t="shared" si="6"/>
        <v>0</v>
      </c>
      <c r="M20" s="62">
        <f t="shared" si="7"/>
        <v>0</v>
      </c>
      <c r="N20" s="64">
        <f t="shared" si="1"/>
        <v>0</v>
      </c>
      <c r="O20" s="56">
        <f t="shared" si="8"/>
        <v>0</v>
      </c>
    </row>
    <row r="21" spans="1:15" s="19" customFormat="1" ht="11.4" x14ac:dyDescent="0.2">
      <c r="A21" s="57" t="s">
        <v>73</v>
      </c>
      <c r="B21" s="58" t="s">
        <v>73</v>
      </c>
      <c r="C21" s="59" t="s">
        <v>73</v>
      </c>
      <c r="D21" s="50"/>
      <c r="E21" s="60"/>
      <c r="F21" s="61">
        <f t="shared" si="0"/>
        <v>0</v>
      </c>
      <c r="G21" s="62">
        <f t="shared" si="4"/>
        <v>0</v>
      </c>
      <c r="H21" s="54">
        <f t="shared" si="2"/>
        <v>0</v>
      </c>
      <c r="I21" s="55">
        <v>0</v>
      </c>
      <c r="J21" s="62">
        <f t="shared" si="5"/>
        <v>0</v>
      </c>
      <c r="K21" s="54">
        <f t="shared" si="3"/>
        <v>0</v>
      </c>
      <c r="L21" s="61">
        <f t="shared" si="6"/>
        <v>0</v>
      </c>
      <c r="M21" s="62">
        <f t="shared" si="7"/>
        <v>0</v>
      </c>
      <c r="N21" s="54">
        <f t="shared" si="1"/>
        <v>0</v>
      </c>
      <c r="O21" s="56">
        <f t="shared" si="8"/>
        <v>0</v>
      </c>
    </row>
    <row r="22" spans="1:15" s="19" customFormat="1" ht="23.4" thickBot="1" x14ac:dyDescent="0.25">
      <c r="A22" s="57" t="s">
        <v>73</v>
      </c>
      <c r="B22" s="65" t="s">
        <v>74</v>
      </c>
      <c r="C22" s="63" t="s">
        <v>75</v>
      </c>
      <c r="D22" s="50"/>
      <c r="E22" s="66">
        <v>0</v>
      </c>
      <c r="F22" s="67">
        <f t="shared" si="0"/>
        <v>0</v>
      </c>
      <c r="G22" s="68">
        <f t="shared" si="4"/>
        <v>0</v>
      </c>
      <c r="H22" s="54">
        <f t="shared" si="2"/>
        <v>0</v>
      </c>
      <c r="I22" s="67">
        <v>0</v>
      </c>
      <c r="J22" s="68">
        <f>ROUND((I22*0.21),2)</f>
        <v>0</v>
      </c>
      <c r="K22" s="69">
        <f>I22+J22</f>
        <v>0</v>
      </c>
      <c r="L22" s="67">
        <v>0</v>
      </c>
      <c r="M22" s="68">
        <f>ROUND((L22*0.21),2)</f>
        <v>0</v>
      </c>
      <c r="N22" s="54">
        <f t="shared" si="1"/>
        <v>0</v>
      </c>
      <c r="O22" s="70">
        <f t="shared" si="8"/>
        <v>0</v>
      </c>
    </row>
    <row r="23" spans="1:15" s="19" customFormat="1" ht="12.6" thickBot="1" x14ac:dyDescent="0.25">
      <c r="A23" s="110" t="s">
        <v>76</v>
      </c>
      <c r="B23" s="111"/>
      <c r="C23" s="111"/>
      <c r="D23" s="112"/>
      <c r="E23" s="71">
        <f>SUM(E12:E22)</f>
        <v>0</v>
      </c>
      <c r="F23" s="72">
        <f t="shared" ref="F23:N23" si="9">SUM(F14:F22)</f>
        <v>0</v>
      </c>
      <c r="G23" s="73">
        <f t="shared" si="9"/>
        <v>0</v>
      </c>
      <c r="H23" s="71">
        <f t="shared" si="9"/>
        <v>0</v>
      </c>
      <c r="I23" s="72">
        <f t="shared" si="9"/>
        <v>0</v>
      </c>
      <c r="J23" s="73">
        <f t="shared" si="9"/>
        <v>0</v>
      </c>
      <c r="K23" s="71">
        <f t="shared" si="9"/>
        <v>0</v>
      </c>
      <c r="L23" s="72">
        <f t="shared" si="9"/>
        <v>0</v>
      </c>
      <c r="M23" s="73">
        <f t="shared" si="9"/>
        <v>0</v>
      </c>
      <c r="N23" s="71">
        <f t="shared" si="9"/>
        <v>0</v>
      </c>
      <c r="O23" s="74">
        <f>SUM(O14:O22)</f>
        <v>0</v>
      </c>
    </row>
    <row r="24" spans="1:15" x14ac:dyDescent="0.25">
      <c r="B24" s="76"/>
    </row>
    <row r="25" spans="1:15" ht="14.4" x14ac:dyDescent="0.3">
      <c r="A25" s="78" t="s">
        <v>77</v>
      </c>
      <c r="B25" s="78"/>
      <c r="C25" s="79"/>
      <c r="D25" s="79"/>
      <c r="E25" s="79"/>
      <c r="F25" s="79"/>
      <c r="G25"/>
      <c r="H25"/>
    </row>
    <row r="26" spans="1:15" ht="14.4" x14ac:dyDescent="0.3">
      <c r="A26" s="78"/>
      <c r="B26" s="78"/>
      <c r="C26" s="79"/>
      <c r="D26" s="79"/>
      <c r="E26" s="79"/>
      <c r="F26" s="79"/>
      <c r="G26"/>
      <c r="H26"/>
    </row>
    <row r="27" spans="1:15" ht="13.8" x14ac:dyDescent="0.25">
      <c r="A27" s="80" t="s">
        <v>78</v>
      </c>
      <c r="B27" s="79"/>
      <c r="C27" s="79"/>
      <c r="D27" s="79" t="s">
        <v>79</v>
      </c>
      <c r="E27" s="79"/>
      <c r="F27" s="79"/>
      <c r="G27" s="79" t="s">
        <v>80</v>
      </c>
      <c r="H27" s="79"/>
    </row>
    <row r="28" spans="1:15" ht="13.8" x14ac:dyDescent="0.25">
      <c r="A28" s="80" t="s">
        <v>81</v>
      </c>
      <c r="B28" s="80"/>
      <c r="C28" s="80"/>
      <c r="D28" s="80" t="s">
        <v>82</v>
      </c>
      <c r="E28" s="79"/>
      <c r="F28" s="79"/>
      <c r="G28" s="80" t="s">
        <v>83</v>
      </c>
      <c r="H28" s="79"/>
    </row>
    <row r="29" spans="1:15" ht="14.4" x14ac:dyDescent="0.3">
      <c r="A29" s="80"/>
      <c r="B29" s="80"/>
      <c r="C29" s="80"/>
      <c r="D29" s="80"/>
      <c r="E29" s="79"/>
      <c r="F29" s="79"/>
      <c r="G29"/>
      <c r="H29"/>
    </row>
    <row r="30" spans="1:15" ht="13.8" x14ac:dyDescent="0.25">
      <c r="A30" s="79"/>
      <c r="B30" s="79"/>
      <c r="C30" s="79"/>
      <c r="D30" s="79"/>
      <c r="E30" s="79"/>
      <c r="F30" s="79"/>
      <c r="G30" s="79"/>
      <c r="H30" s="79"/>
    </row>
    <row r="31" spans="1:15" ht="13.8" x14ac:dyDescent="0.25">
      <c r="A31" s="79"/>
      <c r="B31" s="79"/>
      <c r="C31" s="79"/>
      <c r="D31" s="79"/>
      <c r="E31" s="79"/>
      <c r="F31" s="79"/>
      <c r="G31" s="79"/>
      <c r="H31" s="79"/>
    </row>
    <row r="32" spans="1:15" ht="14.4" x14ac:dyDescent="0.3">
      <c r="A32" s="78" t="s">
        <v>84</v>
      </c>
      <c r="B32" s="79"/>
      <c r="C32" s="79"/>
      <c r="D32" s="79"/>
      <c r="E32" s="79"/>
      <c r="F32" s="79"/>
      <c r="G32"/>
      <c r="H32"/>
    </row>
    <row r="33" spans="1:8" ht="14.4" x14ac:dyDescent="0.3">
      <c r="A33" s="79"/>
      <c r="B33" s="79"/>
      <c r="C33" s="79"/>
      <c r="D33" s="79"/>
      <c r="E33" s="79"/>
      <c r="F33" s="79"/>
      <c r="G33"/>
      <c r="H33"/>
    </row>
    <row r="34" spans="1:8" ht="13.8" x14ac:dyDescent="0.25">
      <c r="A34" s="79" t="s">
        <v>85</v>
      </c>
      <c r="B34" s="79"/>
      <c r="C34" s="79"/>
      <c r="D34" s="79" t="s">
        <v>79</v>
      </c>
      <c r="E34" s="79"/>
      <c r="F34" s="79"/>
      <c r="G34" s="79" t="s">
        <v>80</v>
      </c>
      <c r="H34" s="79"/>
    </row>
    <row r="35" spans="1:8" ht="13.8" x14ac:dyDescent="0.25">
      <c r="A35" s="80" t="s">
        <v>81</v>
      </c>
      <c r="B35" s="79"/>
      <c r="C35" s="79"/>
      <c r="D35" s="79"/>
      <c r="E35" s="80" t="s">
        <v>86</v>
      </c>
      <c r="F35" s="79"/>
      <c r="G35" s="80" t="s">
        <v>83</v>
      </c>
      <c r="H35" s="79"/>
    </row>
  </sheetData>
  <mergeCells count="19">
    <mergeCell ref="F9:H9"/>
    <mergeCell ref="I9:K9"/>
    <mergeCell ref="L9:N9"/>
    <mergeCell ref="O9:O10"/>
    <mergeCell ref="A1:O1"/>
    <mergeCell ref="A2:O2"/>
    <mergeCell ref="A3:N3"/>
    <mergeCell ref="A4:N4"/>
    <mergeCell ref="A6:N6"/>
    <mergeCell ref="A8:A10"/>
    <mergeCell ref="B8:B10"/>
    <mergeCell ref="C8:C10"/>
    <mergeCell ref="D8:E8"/>
    <mergeCell ref="F8:O8"/>
    <mergeCell ref="A12:C12"/>
    <mergeCell ref="A13:C13"/>
    <mergeCell ref="A23:D23"/>
    <mergeCell ref="D9:D10"/>
    <mergeCell ref="E9: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DF3-FF6F-4D0A-9361-CD303C8869E1}">
  <dimension ref="B2:C21"/>
  <sheetViews>
    <sheetView workbookViewId="0">
      <selection activeCell="I7" sqref="I7"/>
    </sheetView>
  </sheetViews>
  <sheetFormatPr defaultColWidth="9.109375" defaultRowHeight="14.4" x14ac:dyDescent="0.3"/>
  <cols>
    <col min="1" max="2" width="9.109375" style="10"/>
    <col min="3" max="3" width="51.6640625" style="10" customWidth="1"/>
    <col min="4" max="16384" width="9.109375" style="10"/>
  </cols>
  <sheetData>
    <row r="2" spans="2:3" ht="31.8" thickBot="1" x14ac:dyDescent="0.35">
      <c r="B2" s="7" t="s">
        <v>13</v>
      </c>
      <c r="C2" s="8" t="s">
        <v>14</v>
      </c>
    </row>
    <row r="3" spans="2:3" ht="109.8" thickBot="1" x14ac:dyDescent="0.35">
      <c r="B3" s="7" t="s">
        <v>15</v>
      </c>
      <c r="C3" s="8" t="s">
        <v>16</v>
      </c>
    </row>
    <row r="4" spans="2:3" x14ac:dyDescent="0.3">
      <c r="B4" s="137" t="s">
        <v>17</v>
      </c>
      <c r="C4" s="9"/>
    </row>
    <row r="5" spans="2:3" ht="109.8" thickBot="1" x14ac:dyDescent="0.35">
      <c r="B5" s="138"/>
      <c r="C5" s="8" t="s">
        <v>18</v>
      </c>
    </row>
    <row r="6" spans="2:3" ht="31.8" thickBot="1" x14ac:dyDescent="0.35">
      <c r="B6" s="7" t="s">
        <v>19</v>
      </c>
      <c r="C6" s="8" t="s">
        <v>20</v>
      </c>
    </row>
    <row r="7" spans="2:3" x14ac:dyDescent="0.3">
      <c r="B7" s="137" t="s">
        <v>21</v>
      </c>
      <c r="C7" s="9"/>
    </row>
    <row r="8" spans="2:3" ht="78.599999999999994" thickBot="1" x14ac:dyDescent="0.35">
      <c r="B8" s="138"/>
      <c r="C8" s="8" t="s">
        <v>22</v>
      </c>
    </row>
    <row r="9" spans="2:3" ht="47.4" thickBot="1" x14ac:dyDescent="0.35">
      <c r="B9" s="7" t="s">
        <v>23</v>
      </c>
      <c r="C9" s="8" t="s">
        <v>24</v>
      </c>
    </row>
    <row r="10" spans="2:3" ht="94.2" thickBot="1" x14ac:dyDescent="0.35">
      <c r="B10" s="7" t="s">
        <v>25</v>
      </c>
      <c r="C10" s="8" t="s">
        <v>26</v>
      </c>
    </row>
    <row r="11" spans="2:3" ht="94.2" thickBot="1" x14ac:dyDescent="0.35">
      <c r="B11" s="7" t="s">
        <v>27</v>
      </c>
      <c r="C11" s="8" t="s">
        <v>28</v>
      </c>
    </row>
    <row r="12" spans="2:3" ht="63" thickBot="1" x14ac:dyDescent="0.35">
      <c r="B12" s="7" t="s">
        <v>29</v>
      </c>
      <c r="C12" s="8" t="s">
        <v>30</v>
      </c>
    </row>
    <row r="13" spans="2:3" ht="94.2" thickBot="1" x14ac:dyDescent="0.35">
      <c r="B13" s="7" t="s">
        <v>31</v>
      </c>
      <c r="C13" s="8" t="s">
        <v>32</v>
      </c>
    </row>
    <row r="14" spans="2:3" ht="31.8" thickBot="1" x14ac:dyDescent="0.35">
      <c r="B14" s="7" t="s">
        <v>33</v>
      </c>
      <c r="C14" s="8" t="s">
        <v>34</v>
      </c>
    </row>
    <row r="15" spans="2:3" ht="16.2" thickBot="1" x14ac:dyDescent="0.35">
      <c r="B15" s="7" t="s">
        <v>35</v>
      </c>
      <c r="C15" s="8" t="s">
        <v>36</v>
      </c>
    </row>
    <row r="16" spans="2:3" ht="63" thickBot="1" x14ac:dyDescent="0.35">
      <c r="B16" s="7" t="s">
        <v>37</v>
      </c>
      <c r="C16" s="8" t="s">
        <v>38</v>
      </c>
    </row>
    <row r="17" spans="2:3" ht="78.599999999999994" thickBot="1" x14ac:dyDescent="0.35">
      <c r="B17" s="7" t="s">
        <v>39</v>
      </c>
      <c r="C17" s="8" t="s">
        <v>40</v>
      </c>
    </row>
    <row r="18" spans="2:3" ht="31.8" thickBot="1" x14ac:dyDescent="0.35">
      <c r="B18" s="7" t="s">
        <v>41</v>
      </c>
      <c r="C18" s="8" t="s">
        <v>42</v>
      </c>
    </row>
    <row r="19" spans="2:3" ht="63" thickBot="1" x14ac:dyDescent="0.35">
      <c r="B19" s="7" t="s">
        <v>43</v>
      </c>
      <c r="C19" s="8" t="s">
        <v>44</v>
      </c>
    </row>
    <row r="20" spans="2:3" ht="94.2" thickBot="1" x14ac:dyDescent="0.35">
      <c r="B20" s="7" t="s">
        <v>45</v>
      </c>
      <c r="C20" s="8" t="s">
        <v>46</v>
      </c>
    </row>
    <row r="21" spans="2:3" ht="63" thickBot="1" x14ac:dyDescent="0.35">
      <c r="B21" s="7" t="s">
        <v>47</v>
      </c>
      <c r="C21" s="8" t="s">
        <v>48</v>
      </c>
    </row>
  </sheetData>
  <mergeCells count="2">
    <mergeCell ref="B4:B5"/>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Aktas</vt:lpstr>
      <vt:lpstr>Priedas prie akto</vt:lpstr>
      <vt:lpstr>Priemonės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Smaidžiūnas</dc:creator>
  <cp:lastModifiedBy>Virginija Krunglevičienė</cp:lastModifiedBy>
  <dcterms:created xsi:type="dcterms:W3CDTF">2022-02-28T06:29:13Z</dcterms:created>
  <dcterms:modified xsi:type="dcterms:W3CDTF">2022-03-16T15:13:11Z</dcterms:modified>
</cp:coreProperties>
</file>